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Volumes/3st_Jobs/UHD_Uniklinikum_Heidelberg/UHD_24_0283_Online_Jahresbericht_2024/5_Assets/53_Dokumente/3.2_kennzahlen/"/>
    </mc:Choice>
  </mc:AlternateContent>
  <xr:revisionPtr revIDLastSave="0" documentId="13_ncr:1_{74FE23AA-A2B3-9F42-8AE5-8888030499A6}" xr6:coauthVersionLast="47" xr6:coauthVersionMax="47" xr10:uidLastSave="{00000000-0000-0000-0000-000000000000}"/>
  <bookViews>
    <workbookView xWindow="0" yWindow="500" windowWidth="51200" windowHeight="28300" tabRatio="800" xr2:uid="{00000000-000D-0000-FFFF-FFFF00000000}"/>
  </bookViews>
  <sheets>
    <sheet name="Index" sheetId="113" r:id="rId1"/>
    <sheet name="mfhd-wesentliche-kennzahlen" sheetId="130" r:id="rId2"/>
    <sheet name="mfhd-drittmittel-ff" sheetId="175" r:id="rId3"/>
    <sheet name="mfhd-studierende" sheetId="132" r:id="rId4"/>
    <sheet name="mfhd-promotionen" sheetId="133" r:id="rId5"/>
    <sheet name="mfhd-habilitationen" sheetId="134" r:id="rId6"/>
  </sheets>
  <definedNames>
    <definedName name="_xlnm.Print_Area" localSheetId="2">'mfhd-drittmittel-ff'!$A$2:$E$11</definedName>
    <definedName name="_xlnm.Print_Area" localSheetId="5">'mfhd-habilitationen'!$A$2:$D$8</definedName>
    <definedName name="_xlnm.Print_Area" localSheetId="4">'mfhd-promotionen'!$A$2:$G$10</definedName>
    <definedName name="_xlnm.Print_Area" localSheetId="3">'mfhd-studierende'!$A$2:$G$16</definedName>
    <definedName name="_xlnm.Print_Area" localSheetId="1">'mfhd-wesentliche-kennzahlen'!$A$2:$E$3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75" l="1"/>
  <c r="D11" i="175"/>
  <c r="C11" i="175"/>
  <c r="B11" i="175"/>
  <c r="C9" i="133" l="1"/>
  <c r="B9" i="133"/>
  <c r="C8" i="133"/>
  <c r="B8" i="133"/>
  <c r="B7" i="133"/>
  <c r="C7" i="133"/>
  <c r="C10" i="133" l="1"/>
  <c r="D10" i="133"/>
  <c r="E10" i="133"/>
  <c r="F10" i="133"/>
  <c r="G10" i="133"/>
  <c r="B10" i="133"/>
</calcChain>
</file>

<file path=xl/sharedStrings.xml><?xml version="1.0" encoding="utf-8"?>
<sst xmlns="http://schemas.openxmlformats.org/spreadsheetml/2006/main" count="88" uniqueCount="49">
  <si>
    <t>gesamt</t>
  </si>
  <si>
    <t>Zurück zum Index</t>
  </si>
  <si>
    <t>Wesentliche Leistungskennzahlen der Medizinischen Fakultät</t>
  </si>
  <si>
    <t>Landeszuschuss (gem. StHPl)</t>
  </si>
  <si>
    <t>Bilanzsumme</t>
  </si>
  <si>
    <t>Drittmittelerträge</t>
  </si>
  <si>
    <t>Verhältnis Höhe Drittmitteleinnahmen zu Höhe Landeszuschuss</t>
  </si>
  <si>
    <t>Vollkräfte</t>
  </si>
  <si>
    <t>davon Ärztlicher Dienst</t>
  </si>
  <si>
    <t>Studierende Wintersemester</t>
  </si>
  <si>
    <t>Studierende Sommersemester</t>
  </si>
  <si>
    <t>Drittmittel zur Forschungsförderung</t>
  </si>
  <si>
    <t>DFG</t>
  </si>
  <si>
    <t>Bund</t>
  </si>
  <si>
    <t>Sonstige (Industrie, Stiftungen, Spenden)</t>
  </si>
  <si>
    <t>EU</t>
  </si>
  <si>
    <t>Land Baden-Württemberg</t>
  </si>
  <si>
    <t>Studierende</t>
  </si>
  <si>
    <t>Studiengang</t>
  </si>
  <si>
    <t>Studienanfänger</t>
  </si>
  <si>
    <t>Studierende gesamt</t>
  </si>
  <si>
    <t>Absolventen</t>
  </si>
  <si>
    <t>Medizin</t>
  </si>
  <si>
    <t>Zahnmedizin</t>
  </si>
  <si>
    <t>-</t>
  </si>
  <si>
    <t>Medizinische Informatik
Bachelor</t>
  </si>
  <si>
    <t>Medizinische Informatik 
Master</t>
  </si>
  <si>
    <t>International Health</t>
  </si>
  <si>
    <t xml:space="preserve">Medical Biometry </t>
  </si>
  <si>
    <t xml:space="preserve">Medical Education </t>
  </si>
  <si>
    <t>Interprofessionelle Gesundheitsversorgung</t>
  </si>
  <si>
    <t>Versorgungsforschung/ Implementierungs­
wissenschaft</t>
  </si>
  <si>
    <t>Promotionen</t>
  </si>
  <si>
    <t>männlich</t>
  </si>
  <si>
    <t>weiblich</t>
  </si>
  <si>
    <t>Dr. sc. hum.</t>
  </si>
  <si>
    <t>Habilitationen</t>
  </si>
  <si>
    <t>166.690,9 TEUR</t>
  </si>
  <si>
    <t>160.966,2 TEUR</t>
  </si>
  <si>
    <t>602.307,2 TEUR</t>
  </si>
  <si>
    <t>552.619,7 TEUR</t>
  </si>
  <si>
    <t>162.062,1 TEUR</t>
  </si>
  <si>
    <t>156.862,0 TEUR</t>
  </si>
  <si>
    <t>Universitätsklinikum Heidelberg – Jahresbericht 2024</t>
  </si>
  <si>
    <t>WiSe 23/24</t>
  </si>
  <si>
    <t>SoSe 24</t>
  </si>
  <si>
    <t>WiSe 2023/24</t>
  </si>
  <si>
    <t>SoSe 2024</t>
  </si>
  <si>
    <t>Index – Universitätsklinikum Heidelberg – Jahresbericht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</si>
</sst>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6" formatCode="#,##0.0&quot; TEUR&quot;"/>
    <numFmt numFmtId="167" formatCode="#,##0.0&quot; &quot;%"/>
    <numFmt numFmtId="168" formatCode="#,##0&quot; €&quot;"/>
  </numFmts>
  <fonts count="25" x14ac:knownFonts="1"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3"/>
      <color theme="2"/>
      <name val="Calibri"/>
      <family val="2"/>
    </font>
    <font>
      <b/>
      <sz val="12"/>
      <color theme="3"/>
      <name val="Calibri"/>
      <family val="2"/>
    </font>
    <font>
      <b/>
      <sz val="12"/>
      <color theme="1"/>
      <name val="Calibri"/>
      <family val="2"/>
    </font>
    <font>
      <sz val="12"/>
      <color theme="2"/>
      <name val="Calibri"/>
      <family val="2"/>
    </font>
    <font>
      <sz val="11"/>
      <color theme="1"/>
      <name val="Calibri"/>
      <family val="2"/>
    </font>
    <font>
      <sz val="12"/>
      <name val="Arial"/>
      <family val="2"/>
    </font>
    <font>
      <b/>
      <sz val="14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1"/>
      <color indexed="39"/>
      <name val="Calibri"/>
      <family val="2"/>
      <scheme val="minor"/>
    </font>
    <font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theme="2"/>
      <name val="Calibri"/>
      <family val="2"/>
    </font>
    <font>
      <sz val="14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rgb="FF333333"/>
      <name val="Arial"/>
      <family val="2"/>
    </font>
    <font>
      <sz val="12"/>
      <name val="Calibri"/>
      <family val="2"/>
      <scheme val="minor"/>
    </font>
    <font>
      <sz val="8"/>
      <name val="Arial"/>
      <family val="2"/>
    </font>
    <font>
      <b/>
      <sz val="13"/>
      <color theme="1"/>
      <name val="Calibri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/>
      <bottom/>
      <diagonal/>
    </border>
    <border>
      <left/>
      <right/>
      <top style="thin">
        <color theme="5"/>
      </top>
      <bottom/>
      <diagonal/>
    </border>
    <border>
      <left/>
      <right/>
      <top style="double">
        <color theme="5"/>
      </top>
      <bottom style="medium">
        <color theme="4"/>
      </bottom>
      <diagonal/>
    </border>
    <border>
      <left/>
      <right/>
      <top style="medium">
        <color theme="5"/>
      </top>
      <bottom style="thin">
        <color theme="5"/>
      </bottom>
      <diagonal/>
    </border>
    <border>
      <left/>
      <right/>
      <top style="double">
        <color theme="5"/>
      </top>
      <bottom style="medium">
        <color theme="3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 style="thin">
        <color theme="5"/>
      </left>
      <right/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double">
        <color theme="5"/>
      </top>
      <bottom style="medium">
        <color theme="3"/>
      </bottom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 style="double">
        <color theme="5"/>
      </top>
      <bottom style="medium">
        <color theme="3"/>
      </bottom>
      <diagonal/>
    </border>
    <border>
      <left/>
      <right style="thin">
        <color theme="5"/>
      </right>
      <top style="thin">
        <color theme="5"/>
      </top>
      <bottom style="double">
        <color theme="5"/>
      </bottom>
      <diagonal/>
    </border>
    <border>
      <left style="thin">
        <color theme="5"/>
      </left>
      <right/>
      <top/>
      <bottom style="thin">
        <color theme="5"/>
      </bottom>
      <diagonal/>
    </border>
  </borders>
  <cellStyleXfs count="23">
    <xf numFmtId="0" fontId="0" fillId="0" borderId="0"/>
    <xf numFmtId="0" fontId="4" fillId="0" borderId="1"/>
    <xf numFmtId="0" fontId="10" fillId="0" borderId="1"/>
    <xf numFmtId="0" fontId="9" fillId="0" borderId="1"/>
    <xf numFmtId="0" fontId="2" fillId="0" borderId="1"/>
    <xf numFmtId="0" fontId="2" fillId="0" borderId="1"/>
    <xf numFmtId="0" fontId="15" fillId="0" borderId="1"/>
    <xf numFmtId="0" fontId="15" fillId="0" borderId="1"/>
    <xf numFmtId="0" fontId="6" fillId="0" borderId="7" applyNumberFormat="0" applyAlignment="0">
      <alignment wrapText="1"/>
    </xf>
    <xf numFmtId="0" fontId="7" fillId="0" borderId="8" applyNumberFormat="0" applyAlignment="0">
      <alignment wrapText="1"/>
    </xf>
    <xf numFmtId="3" fontId="3" fillId="0" borderId="4" applyNumberFormat="0" applyAlignment="0">
      <alignment horizontal="right" wrapText="1"/>
    </xf>
    <xf numFmtId="0" fontId="7" fillId="0" borderId="2">
      <alignment wrapText="1"/>
    </xf>
    <xf numFmtId="0" fontId="12" fillId="0" borderId="1" applyNumberFormat="0" applyFill="0" applyBorder="0" applyAlignment="0" applyProtection="0"/>
    <xf numFmtId="0" fontId="19" fillId="0" borderId="1"/>
    <xf numFmtId="0" fontId="20" fillId="0" borderId="1">
      <alignment vertical="center"/>
    </xf>
    <xf numFmtId="49" fontId="22" fillId="5" borderId="10">
      <alignment horizontal="left" vertical="top" wrapText="1"/>
      <protection locked="0"/>
    </xf>
    <xf numFmtId="0" fontId="3" fillId="0" borderId="4" applyNumberFormat="0" applyAlignment="0">
      <alignment vertical="top" wrapText="1"/>
    </xf>
    <xf numFmtId="49" fontId="21" fillId="4" borderId="11" applyNumberFormat="0" applyAlignment="0">
      <alignment horizontal="left" vertical="top" wrapText="1"/>
    </xf>
    <xf numFmtId="0" fontId="6" fillId="0" borderId="9" applyNumberFormat="0" applyAlignment="0">
      <alignment wrapText="1"/>
    </xf>
    <xf numFmtId="0" fontId="5" fillId="2" borderId="1" applyNumberFormat="0" applyAlignment="0">
      <alignment wrapText="1"/>
    </xf>
    <xf numFmtId="0" fontId="2" fillId="0" borderId="1"/>
    <xf numFmtId="0" fontId="2" fillId="0" borderId="1"/>
    <xf numFmtId="9" fontId="19" fillId="0" borderId="0" applyFon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17" fillId="2" borderId="1" xfId="0" applyFont="1" applyFill="1" applyBorder="1" applyAlignment="1">
      <alignment horizontal="left" wrapText="1"/>
    </xf>
    <xf numFmtId="0" fontId="18" fillId="0" borderId="3" xfId="0" applyFont="1" applyBorder="1" applyAlignment="1">
      <alignment indent="1"/>
    </xf>
    <xf numFmtId="0" fontId="3" fillId="0" borderId="1" xfId="13" applyFont="1" applyAlignment="1">
      <alignment horizontal="right" wrapText="1"/>
    </xf>
    <xf numFmtId="0" fontId="3" fillId="0" borderId="1" xfId="13" applyFont="1" applyAlignment="1">
      <alignment wrapText="1"/>
    </xf>
    <xf numFmtId="0" fontId="11" fillId="0" borderId="1" xfId="13" applyFont="1"/>
    <xf numFmtId="0" fontId="3" fillId="0" borderId="1" xfId="13" applyFont="1" applyAlignment="1">
      <alignment vertical="top" wrapText="1"/>
    </xf>
    <xf numFmtId="0" fontId="5" fillId="2" borderId="1" xfId="13" applyFont="1" applyFill="1" applyAlignment="1">
      <alignment wrapText="1"/>
    </xf>
    <xf numFmtId="0" fontId="5" fillId="2" borderId="1" xfId="13" applyFont="1" applyFill="1" applyAlignment="1">
      <alignment horizontal="right" wrapText="1"/>
    </xf>
    <xf numFmtId="0" fontId="3" fillId="0" borderId="4" xfId="16" applyAlignment="1">
      <alignment wrapText="1"/>
    </xf>
    <xf numFmtId="166" fontId="3" fillId="0" borderId="4" xfId="16" applyNumberFormat="1" applyAlignment="1">
      <alignment horizontal="right" wrapText="1"/>
    </xf>
    <xf numFmtId="164" fontId="3" fillId="0" borderId="4" xfId="16" applyNumberFormat="1" applyAlignment="1">
      <alignment horizontal="right" wrapText="1"/>
    </xf>
    <xf numFmtId="167" fontId="3" fillId="0" borderId="4" xfId="16" applyNumberFormat="1" applyAlignment="1">
      <alignment wrapText="1"/>
    </xf>
    <xf numFmtId="164" fontId="3" fillId="0" borderId="4" xfId="16" applyNumberFormat="1" applyAlignment="1">
      <alignment wrapText="1"/>
    </xf>
    <xf numFmtId="164" fontId="3" fillId="0" borderId="1" xfId="13" applyNumberFormat="1" applyFont="1" applyAlignment="1">
      <alignment wrapText="1"/>
    </xf>
    <xf numFmtId="164" fontId="3" fillId="0" borderId="1" xfId="13" applyNumberFormat="1" applyFont="1" applyAlignment="1">
      <alignment horizontal="right" wrapText="1"/>
    </xf>
    <xf numFmtId="0" fontId="8" fillId="2" borderId="1" xfId="13" applyFont="1" applyFill="1" applyAlignment="1">
      <alignment wrapText="1"/>
    </xf>
    <xf numFmtId="0" fontId="8" fillId="2" borderId="1" xfId="13" applyFont="1" applyFill="1" applyAlignment="1">
      <alignment horizontal="right" wrapText="1"/>
    </xf>
    <xf numFmtId="0" fontId="8" fillId="2" borderId="5" xfId="13" applyFont="1" applyFill="1" applyBorder="1" applyAlignment="1">
      <alignment horizontal="right" wrapText="1"/>
    </xf>
    <xf numFmtId="0" fontId="3" fillId="0" borderId="3" xfId="13" applyFont="1" applyBorder="1" applyAlignment="1">
      <alignment wrapText="1"/>
    </xf>
    <xf numFmtId="3" fontId="3" fillId="0" borderId="3" xfId="13" applyNumberFormat="1" applyFont="1" applyBorder="1" applyAlignment="1">
      <alignment horizontal="right" wrapText="1"/>
    </xf>
    <xf numFmtId="3" fontId="3" fillId="0" borderId="13" xfId="13" applyNumberFormat="1" applyFont="1" applyBorder="1" applyAlignment="1">
      <alignment horizontal="right" wrapText="1"/>
    </xf>
    <xf numFmtId="0" fontId="3" fillId="0" borderId="4" xfId="13" applyFont="1" applyBorder="1" applyAlignment="1">
      <alignment wrapText="1"/>
    </xf>
    <xf numFmtId="3" fontId="3" fillId="0" borderId="4" xfId="13" applyNumberFormat="1" applyFont="1" applyBorder="1" applyAlignment="1">
      <alignment horizontal="right" wrapText="1"/>
    </xf>
    <xf numFmtId="3" fontId="3" fillId="0" borderId="14" xfId="13" applyNumberFormat="1" applyFont="1" applyBorder="1" applyAlignment="1">
      <alignment horizontal="right" wrapText="1"/>
    </xf>
    <xf numFmtId="0" fontId="6" fillId="0" borderId="9" xfId="13" applyFont="1" applyBorder="1" applyAlignment="1">
      <alignment wrapText="1"/>
    </xf>
    <xf numFmtId="3" fontId="6" fillId="0" borderId="9" xfId="13" applyNumberFormat="1" applyFont="1" applyBorder="1" applyAlignment="1">
      <alignment horizontal="right" wrapText="1"/>
    </xf>
    <xf numFmtId="3" fontId="6" fillId="0" borderId="15" xfId="13" applyNumberFormat="1" applyFont="1" applyBorder="1" applyAlignment="1">
      <alignment horizontal="right" wrapText="1"/>
    </xf>
    <xf numFmtId="0" fontId="3" fillId="0" borderId="6" xfId="13" applyFont="1" applyBorder="1" applyAlignment="1">
      <alignment wrapText="1"/>
    </xf>
    <xf numFmtId="3" fontId="3" fillId="0" borderId="6" xfId="13" applyNumberFormat="1" applyFont="1" applyBorder="1" applyAlignment="1">
      <alignment horizontal="right" wrapText="1"/>
    </xf>
    <xf numFmtId="3" fontId="3" fillId="0" borderId="16" xfId="13" applyNumberFormat="1" applyFont="1" applyBorder="1" applyAlignment="1">
      <alignment horizontal="right" wrapText="1"/>
    </xf>
    <xf numFmtId="0" fontId="6" fillId="0" borderId="9" xfId="18" applyAlignment="1">
      <alignment wrapText="1"/>
    </xf>
    <xf numFmtId="3" fontId="6" fillId="0" borderId="9" xfId="18" applyNumberFormat="1" applyAlignment="1">
      <alignment horizontal="right" wrapText="1"/>
    </xf>
    <xf numFmtId="0" fontId="5" fillId="2" borderId="1" xfId="19" applyAlignment="1">
      <alignment horizontal="right" wrapText="1"/>
    </xf>
    <xf numFmtId="3" fontId="3" fillId="0" borderId="4" xfId="16" applyNumberFormat="1" applyAlignment="1">
      <alignment horizontal="right" wrapText="1"/>
    </xf>
    <xf numFmtId="0" fontId="6" fillId="0" borderId="9" xfId="18" applyAlignment="1">
      <alignment horizontal="right" wrapText="1"/>
    </xf>
    <xf numFmtId="3" fontId="6" fillId="0" borderId="17" xfId="13" applyNumberFormat="1" applyFont="1" applyBorder="1" applyAlignment="1">
      <alignment horizontal="right" wrapText="1"/>
    </xf>
    <xf numFmtId="0" fontId="24" fillId="0" borderId="0" xfId="0" applyFont="1"/>
    <xf numFmtId="9" fontId="3" fillId="0" borderId="1" xfId="22" applyFont="1" applyBorder="1" applyAlignment="1">
      <alignment wrapText="1"/>
    </xf>
    <xf numFmtId="167" fontId="3" fillId="0" borderId="4" xfId="16" applyNumberFormat="1" applyAlignment="1">
      <alignment vertical="top" wrapText="1"/>
    </xf>
    <xf numFmtId="0" fontId="24" fillId="0" borderId="0" xfId="0" applyFont="1" applyAlignment="1">
      <alignment horizontal="right"/>
    </xf>
    <xf numFmtId="3" fontId="3" fillId="0" borderId="18" xfId="13" applyNumberFormat="1" applyFont="1" applyBorder="1" applyAlignment="1">
      <alignment horizontal="right" wrapText="1"/>
    </xf>
    <xf numFmtId="3" fontId="3" fillId="0" borderId="19" xfId="13" applyNumberFormat="1" applyFont="1" applyBorder="1" applyAlignment="1">
      <alignment horizontal="right" wrapText="1"/>
    </xf>
    <xf numFmtId="1" fontId="5" fillId="2" borderId="1" xfId="13" applyNumberFormat="1" applyFont="1" applyFill="1" applyAlignment="1">
      <alignment horizontal="right" wrapText="1"/>
    </xf>
    <xf numFmtId="49" fontId="1" fillId="0" borderId="1" xfId="13" applyNumberFormat="1" applyFont="1"/>
    <xf numFmtId="0" fontId="1" fillId="0" borderId="1" xfId="13" applyFont="1"/>
    <xf numFmtId="0" fontId="1" fillId="0" borderId="3" xfId="13" applyFont="1" applyBorder="1"/>
    <xf numFmtId="168" fontId="1" fillId="0" borderId="3" xfId="13" applyNumberFormat="1" applyFont="1" applyBorder="1" applyAlignment="1">
      <alignment horizontal="right"/>
    </xf>
    <xf numFmtId="0" fontId="1" fillId="0" borderId="4" xfId="13" applyFont="1" applyBorder="1"/>
    <xf numFmtId="168" fontId="1" fillId="0" borderId="4" xfId="13" applyNumberFormat="1" applyFont="1" applyBorder="1" applyAlignment="1">
      <alignment horizontal="right"/>
    </xf>
    <xf numFmtId="0" fontId="1" fillId="0" borderId="6" xfId="13" applyFont="1" applyBorder="1"/>
    <xf numFmtId="168" fontId="1" fillId="0" borderId="6" xfId="13" applyNumberFormat="1" applyFont="1" applyBorder="1" applyAlignment="1">
      <alignment horizontal="right"/>
    </xf>
    <xf numFmtId="0" fontId="16" fillId="0" borderId="7" xfId="13" applyFont="1" applyBorder="1"/>
    <xf numFmtId="168" fontId="16" fillId="0" borderId="7" xfId="13" applyNumberFormat="1" applyFont="1" applyBorder="1"/>
    <xf numFmtId="168" fontId="16" fillId="0" borderId="7" xfId="13" applyNumberFormat="1" applyFont="1" applyBorder="1" applyAlignment="1">
      <alignment horizontal="right"/>
    </xf>
    <xf numFmtId="0" fontId="14" fillId="0" borderId="1" xfId="12" applyFont="1" applyBorder="1" applyAlignment="1">
      <alignment wrapText="1"/>
    </xf>
    <xf numFmtId="0" fontId="12" fillId="0" borderId="1" xfId="12" applyBorder="1" applyAlignment="1">
      <alignment wrapText="1"/>
    </xf>
    <xf numFmtId="0" fontId="11" fillId="0" borderId="1" xfId="13" applyFont="1" applyAlignment="1">
      <alignment wrapText="1"/>
    </xf>
    <xf numFmtId="0" fontId="19" fillId="0" borderId="1" xfId="13" applyAlignment="1">
      <alignment wrapText="1"/>
    </xf>
    <xf numFmtId="0" fontId="13" fillId="0" borderId="1" xfId="13" applyFont="1" applyAlignment="1">
      <alignment wrapText="1"/>
    </xf>
    <xf numFmtId="49" fontId="14" fillId="0" borderId="1" xfId="12" applyNumberFormat="1" applyFont="1" applyBorder="1" applyAlignment="1"/>
    <xf numFmtId="0" fontId="5" fillId="2" borderId="5" xfId="13" applyFont="1" applyFill="1" applyBorder="1" applyAlignment="1">
      <alignment horizontal="right" wrapText="1"/>
    </xf>
    <xf numFmtId="0" fontId="23" fillId="6" borderId="5" xfId="13" applyFont="1" applyFill="1" applyBorder="1" applyAlignment="1">
      <alignment horizontal="right" wrapText="1"/>
    </xf>
    <xf numFmtId="0" fontId="5" fillId="2" borderId="1" xfId="13" applyFont="1" applyFill="1" applyAlignment="1">
      <alignment horizontal="right" wrapText="1"/>
    </xf>
    <xf numFmtId="0" fontId="5" fillId="2" borderId="12" xfId="13" applyFont="1" applyFill="1" applyBorder="1" applyAlignment="1">
      <alignment horizontal="right" wrapText="1"/>
    </xf>
    <xf numFmtId="0" fontId="23" fillId="6" borderId="1" xfId="13" applyFont="1" applyFill="1" applyAlignment="1">
      <alignment horizontal="right" wrapText="1"/>
    </xf>
  </cellXfs>
  <cellStyles count="23">
    <cellStyle name="Formatvorlage 1" xfId="11" xr:uid="{39859697-D23A-7240-8BCF-1EA032E12D30}"/>
    <cellStyle name="Korrigiert" xfId="15" xr:uid="{396838D9-7D00-0248-BB83-B2A40EF0A04F}"/>
    <cellStyle name="Link 2" xfId="12" xr:uid="{85A99C52-E46B-5B4D-AC0C-D5A6D383E556}"/>
    <cellStyle name="Prozent" xfId="22" builtinId="5"/>
    <cellStyle name="Standard" xfId="0" builtinId="0"/>
    <cellStyle name="Standard 12 2" xfId="3" xr:uid="{0169B682-A8AF-4839-9373-BDB1C415F19E}"/>
    <cellStyle name="Standard 2" xfId="6" xr:uid="{63BBD70E-96D8-443E-8274-1A5120E9FDAF}"/>
    <cellStyle name="Standard 3" xfId="7" xr:uid="{BE1A03B8-7501-4056-B826-FC1EF93C112E}"/>
    <cellStyle name="Standard 4" xfId="13" xr:uid="{0C4518BE-3D26-D541-BEEB-DDFE27711F3B}"/>
    <cellStyle name="Standard 6" xfId="2" xr:uid="{D5ADE6B8-133A-40E4-8CD8-0B7C32AA9D8B}"/>
    <cellStyle name="Standard 9" xfId="1" xr:uid="{16861932-C469-4B1F-9260-E30F54C62B86}"/>
    <cellStyle name="Standard 9 2" xfId="5" xr:uid="{07E80856-4FDC-4A75-889A-1DF3E760ADC1}"/>
    <cellStyle name="Standard 9 2 2" xfId="20" xr:uid="{5E5174F3-0AD3-DC4B-AB3E-B1CCB3E89664}"/>
    <cellStyle name="Standard 9 3" xfId="4" xr:uid="{FC461218-2379-47CB-AA0B-ED8AAE09AEBD}"/>
    <cellStyle name="Standard 9 3 3" xfId="21" xr:uid="{EE63078B-44BC-3441-9873-CA69BA1D3E7C}"/>
    <cellStyle name="UHD Caption" xfId="14" xr:uid="{0795A82E-CB46-CE4A-9BB9-2EF27D0EA032}"/>
    <cellStyle name="UHD filled" xfId="17" xr:uid="{DC7C2E86-D4E7-274E-BFA1-446A6D178757}"/>
    <cellStyle name="UHD Head" xfId="19" xr:uid="{C9D52E5B-0C78-6047-8AE5-8AA0A061BCEE}"/>
    <cellStyle name="UHD normal" xfId="10" xr:uid="{63C67CEC-DAB1-0448-ADFD-17BE130EF874}"/>
    <cellStyle name="UHD normal 2" xfId="16" xr:uid="{108DD241-CFA6-0547-B287-0E1C11757840}"/>
    <cellStyle name="UHD Summe" xfId="8" xr:uid="{B4B15E51-3FFD-EE4C-AEC4-0F0AB7A76AD5}"/>
    <cellStyle name="UHD Summe 2" xfId="18" xr:uid="{6062F678-DE4E-C845-9515-65C2A823A752}"/>
    <cellStyle name="UHD ZwischenSumme" xfId="9" xr:uid="{0C725B9D-11A5-B34F-8D0F-AC5A44200E28}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UKHD AR19">
      <a:dk1>
        <a:srgbClr val="333333"/>
      </a:dk1>
      <a:lt1>
        <a:srgbClr val="999999"/>
      </a:lt1>
      <a:dk2>
        <a:srgbClr val="004A6F"/>
      </a:dk2>
      <a:lt2>
        <a:srgbClr val="FFFFFF"/>
      </a:lt2>
      <a:accent1>
        <a:srgbClr val="333333"/>
      </a:accent1>
      <a:accent2>
        <a:srgbClr val="ACACAC"/>
      </a:accent2>
      <a:accent3>
        <a:srgbClr val="FFFFFF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696BEF62-4FE0-4C7A-8688-B0E7024067E2}">
  <we:reference id="wa104380862" version="1.5.0.0" store="de-DE" storeType="OMEX"/>
  <we:alternateReferences>
    <we:reference id="wa104380862" version="1.5.0.0" store="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U9"/>
  <sheetViews>
    <sheetView showGridLines="0" tabSelected="1" zoomScale="90" zoomScaleNormal="90" workbookViewId="0">
      <selection activeCell="H38" sqref="H38"/>
    </sheetView>
  </sheetViews>
  <sheetFormatPr baseColWidth="10" defaultColWidth="9.1640625" defaultRowHeight="15" x14ac:dyDescent="0.2"/>
  <cols>
    <col min="1" max="1" width="100" style="1" customWidth="1"/>
    <col min="2" max="2" width="9.1640625" style="6"/>
    <col min="3" max="16384" width="9.1640625" style="1"/>
  </cols>
  <sheetData>
    <row r="2" spans="1:47" ht="15" customHeight="1" x14ac:dyDescent="0.25">
      <c r="A2" s="3" t="s">
        <v>43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47" ht="19" x14ac:dyDescent="0.25">
      <c r="A3" s="3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47" ht="22" x14ac:dyDescent="0.25">
      <c r="A4" s="7" t="s">
        <v>48</v>
      </c>
      <c r="AU4" s="2"/>
    </row>
    <row r="5" spans="1:47" ht="19" x14ac:dyDescent="0.25">
      <c r="A5" s="8" t="s">
        <v>2</v>
      </c>
      <c r="B5" s="1"/>
    </row>
    <row r="6" spans="1:47" ht="19" x14ac:dyDescent="0.25">
      <c r="A6" s="8" t="s">
        <v>11</v>
      </c>
      <c r="B6" s="1"/>
    </row>
    <row r="7" spans="1:47" ht="19" x14ac:dyDescent="0.25">
      <c r="A7" s="8" t="s">
        <v>17</v>
      </c>
      <c r="B7" s="1"/>
    </row>
    <row r="8" spans="1:47" ht="19" x14ac:dyDescent="0.25">
      <c r="A8" s="8" t="s">
        <v>32</v>
      </c>
      <c r="B8" s="1"/>
    </row>
    <row r="9" spans="1:47" ht="19" x14ac:dyDescent="0.25">
      <c r="A9" s="8" t="s">
        <v>36</v>
      </c>
      <c r="B9" s="1"/>
    </row>
  </sheetData>
  <hyperlinks>
    <hyperlink ref="A5" location="'mfhd-wesentliche-kennzahlen'!A1" tooltip="Gehe zu Wesentliche Leistungskennzahlen der Medizinischen Fakultät" display="Wesentliche Leistungskennzahlen der Medizinischen Fakultät" xr:uid="{DE64D763-8EA2-E94E-AC3F-187D9C11BCFE}"/>
    <hyperlink ref="A6" location="'mfhd-drittmittel-ff'!A1" tooltip="Gehe zu Drittmittel zur Forschungsförderung" display="Drittmittel zur Forschungsförderung" xr:uid="{B24E5A99-CA39-3D47-90B2-7FEC42592991}"/>
    <hyperlink ref="A7" location="'mfhd-studierende'!A1" tooltip="Gehe zu Studierende" display="Studierende" xr:uid="{90DC5D02-EAA8-BD48-91AE-16312F0D4596}"/>
    <hyperlink ref="A8" location="'mfhd-promotionen'!A1" tooltip="Gehe zu Promotionen" display="Promotionen" xr:uid="{C1533F7A-1BCA-A94F-9DB9-8B842FE40CA1}"/>
    <hyperlink ref="A9" location="'mfhd-habilitationen'!A1" tooltip="Gehe zu Habilitationen" display="Habilitationen" xr:uid="{06655439-F432-B24C-B1EC-894D9B4430BF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F0CFF-488C-F24F-BB99-609BB8E9E6A5}">
  <sheetPr>
    <pageSetUpPr fitToPage="1"/>
  </sheetPr>
  <dimension ref="A1:XES17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68.5" style="10" customWidth="1" collapsed="1"/>
    <col min="2" max="2" width="31.5" style="10" customWidth="1"/>
    <col min="3" max="3" width="19.6640625" style="10" bestFit="1" customWidth="1"/>
    <col min="4" max="4" width="16.6640625" style="10" customWidth="1"/>
    <col min="5" max="5" width="16.6640625" style="9" customWidth="1" collapsed="1"/>
    <col min="6" max="246" width="11.5" style="10" collapsed="1"/>
    <col min="247" max="247" width="57.1640625" style="10" customWidth="1" collapsed="1"/>
    <col min="248" max="259" width="14.33203125" style="10" customWidth="1" collapsed="1"/>
    <col min="260" max="502" width="11.5" style="10" collapsed="1"/>
    <col min="503" max="503" width="57.1640625" style="10" customWidth="1" collapsed="1"/>
    <col min="504" max="515" width="14.33203125" style="10" customWidth="1" collapsed="1"/>
    <col min="516" max="758" width="11.5" style="10" collapsed="1"/>
    <col min="759" max="759" width="57.1640625" style="10" customWidth="1" collapsed="1"/>
    <col min="760" max="771" width="14.33203125" style="10" customWidth="1" collapsed="1"/>
    <col min="772" max="1014" width="11.5" style="10" collapsed="1"/>
    <col min="1015" max="1015" width="57.1640625" style="10" customWidth="1" collapsed="1"/>
    <col min="1016" max="1027" width="14.33203125" style="10" customWidth="1" collapsed="1"/>
    <col min="1028" max="1270" width="11.5" style="10" collapsed="1"/>
    <col min="1271" max="1271" width="57.1640625" style="10" customWidth="1" collapsed="1"/>
    <col min="1272" max="1283" width="14.33203125" style="10" customWidth="1" collapsed="1"/>
    <col min="1284" max="1526" width="11.5" style="10" collapsed="1"/>
    <col min="1527" max="1527" width="57.1640625" style="10" customWidth="1" collapsed="1"/>
    <col min="1528" max="1539" width="14.33203125" style="10" customWidth="1" collapsed="1"/>
    <col min="1540" max="1782" width="11.5" style="10" collapsed="1"/>
    <col min="1783" max="1783" width="57.1640625" style="10" customWidth="1" collapsed="1"/>
    <col min="1784" max="1795" width="14.33203125" style="10" customWidth="1" collapsed="1"/>
    <col min="1796" max="2038" width="11.5" style="10" collapsed="1"/>
    <col min="2039" max="2039" width="57.1640625" style="10" customWidth="1" collapsed="1"/>
    <col min="2040" max="2051" width="14.33203125" style="10" customWidth="1" collapsed="1"/>
    <col min="2052" max="2294" width="11.5" style="10" collapsed="1"/>
    <col min="2295" max="2295" width="57.1640625" style="10" customWidth="1" collapsed="1"/>
    <col min="2296" max="2307" width="14.33203125" style="10" customWidth="1" collapsed="1"/>
    <col min="2308" max="2550" width="11.5" style="10" collapsed="1"/>
    <col min="2551" max="2551" width="57.1640625" style="10" customWidth="1" collapsed="1"/>
    <col min="2552" max="2563" width="14.33203125" style="10" customWidth="1" collapsed="1"/>
    <col min="2564" max="2806" width="11.5" style="10" collapsed="1"/>
    <col min="2807" max="2807" width="57.1640625" style="10" customWidth="1" collapsed="1"/>
    <col min="2808" max="2819" width="14.33203125" style="10" customWidth="1" collapsed="1"/>
    <col min="2820" max="3062" width="11.5" style="10" collapsed="1"/>
    <col min="3063" max="3063" width="57.1640625" style="10" customWidth="1" collapsed="1"/>
    <col min="3064" max="3075" width="14.33203125" style="10" customWidth="1" collapsed="1"/>
    <col min="3076" max="3318" width="11.5" style="10" collapsed="1"/>
    <col min="3319" max="3319" width="57.1640625" style="10" customWidth="1" collapsed="1"/>
    <col min="3320" max="3331" width="14.33203125" style="10" customWidth="1" collapsed="1"/>
    <col min="3332" max="3574" width="11.5" style="10" collapsed="1"/>
    <col min="3575" max="3575" width="57.1640625" style="10" customWidth="1" collapsed="1"/>
    <col min="3576" max="3587" width="14.33203125" style="10" customWidth="1" collapsed="1"/>
    <col min="3588" max="3830" width="11.5" style="10" collapsed="1"/>
    <col min="3831" max="3831" width="57.1640625" style="10" customWidth="1" collapsed="1"/>
    <col min="3832" max="3843" width="14.33203125" style="10" customWidth="1" collapsed="1"/>
    <col min="3844" max="4086" width="11.5" style="10" collapsed="1"/>
    <col min="4087" max="4087" width="57.1640625" style="10" customWidth="1" collapsed="1"/>
    <col min="4088" max="4099" width="14.33203125" style="10" customWidth="1" collapsed="1"/>
    <col min="4100" max="4342" width="11.5" style="10" collapsed="1"/>
    <col min="4343" max="4343" width="57.1640625" style="10" customWidth="1" collapsed="1"/>
    <col min="4344" max="4355" width="14.33203125" style="10" customWidth="1" collapsed="1"/>
    <col min="4356" max="4598" width="11.5" style="10" collapsed="1"/>
    <col min="4599" max="4599" width="57.1640625" style="10" customWidth="1" collapsed="1"/>
    <col min="4600" max="4611" width="14.33203125" style="10" customWidth="1" collapsed="1"/>
    <col min="4612" max="4854" width="11.5" style="10" collapsed="1"/>
    <col min="4855" max="4855" width="57.1640625" style="10" customWidth="1" collapsed="1"/>
    <col min="4856" max="4867" width="14.33203125" style="10" customWidth="1" collapsed="1"/>
    <col min="4868" max="5110" width="11.5" style="10" collapsed="1"/>
    <col min="5111" max="5111" width="57.1640625" style="10" customWidth="1" collapsed="1"/>
    <col min="5112" max="5123" width="14.33203125" style="10" customWidth="1" collapsed="1"/>
    <col min="5124" max="5366" width="11.5" style="10" collapsed="1"/>
    <col min="5367" max="5367" width="57.1640625" style="10" customWidth="1" collapsed="1"/>
    <col min="5368" max="5379" width="14.33203125" style="10" customWidth="1" collapsed="1"/>
    <col min="5380" max="5622" width="11.5" style="10" collapsed="1"/>
    <col min="5623" max="5623" width="57.1640625" style="10" customWidth="1" collapsed="1"/>
    <col min="5624" max="5635" width="14.33203125" style="10" customWidth="1" collapsed="1"/>
    <col min="5636" max="5878" width="11.5" style="10" collapsed="1"/>
    <col min="5879" max="5879" width="57.1640625" style="10" customWidth="1" collapsed="1"/>
    <col min="5880" max="5891" width="14.33203125" style="10" customWidth="1" collapsed="1"/>
    <col min="5892" max="6134" width="11.5" style="10" collapsed="1"/>
    <col min="6135" max="6135" width="57.1640625" style="10" customWidth="1" collapsed="1"/>
    <col min="6136" max="6147" width="14.33203125" style="10" customWidth="1" collapsed="1"/>
    <col min="6148" max="6390" width="11.5" style="10" collapsed="1"/>
    <col min="6391" max="6391" width="57.1640625" style="10" customWidth="1" collapsed="1"/>
    <col min="6392" max="6403" width="14.33203125" style="10" customWidth="1" collapsed="1"/>
    <col min="6404" max="6646" width="11.5" style="10" collapsed="1"/>
    <col min="6647" max="6647" width="57.1640625" style="10" customWidth="1" collapsed="1"/>
    <col min="6648" max="6659" width="14.33203125" style="10" customWidth="1" collapsed="1"/>
    <col min="6660" max="6902" width="11.5" style="10" collapsed="1"/>
    <col min="6903" max="6903" width="57.1640625" style="10" customWidth="1" collapsed="1"/>
    <col min="6904" max="6915" width="14.33203125" style="10" customWidth="1" collapsed="1"/>
    <col min="6916" max="7158" width="11.5" style="10" collapsed="1"/>
    <col min="7159" max="7159" width="57.1640625" style="10" customWidth="1" collapsed="1"/>
    <col min="7160" max="7171" width="14.33203125" style="10" customWidth="1" collapsed="1"/>
    <col min="7172" max="7414" width="11.5" style="10" collapsed="1"/>
    <col min="7415" max="7415" width="57.1640625" style="10" customWidth="1" collapsed="1"/>
    <col min="7416" max="7427" width="14.33203125" style="10" customWidth="1" collapsed="1"/>
    <col min="7428" max="7670" width="11.5" style="10" collapsed="1"/>
    <col min="7671" max="7671" width="57.1640625" style="10" customWidth="1" collapsed="1"/>
    <col min="7672" max="7683" width="14.33203125" style="10" customWidth="1" collapsed="1"/>
    <col min="7684" max="7926" width="11.5" style="10" collapsed="1"/>
    <col min="7927" max="7927" width="57.1640625" style="10" customWidth="1" collapsed="1"/>
    <col min="7928" max="7939" width="14.33203125" style="10" customWidth="1" collapsed="1"/>
    <col min="7940" max="8182" width="11.5" style="10" collapsed="1"/>
    <col min="8183" max="8183" width="57.1640625" style="10" customWidth="1" collapsed="1"/>
    <col min="8184" max="8195" width="14.33203125" style="10" customWidth="1" collapsed="1"/>
    <col min="8196" max="8438" width="11.5" style="10" collapsed="1"/>
    <col min="8439" max="8439" width="57.1640625" style="10" customWidth="1" collapsed="1"/>
    <col min="8440" max="8451" width="14.33203125" style="10" customWidth="1" collapsed="1"/>
    <col min="8452" max="8694" width="11.5" style="10" collapsed="1"/>
    <col min="8695" max="8695" width="57.1640625" style="10" customWidth="1" collapsed="1"/>
    <col min="8696" max="8707" width="14.33203125" style="10" customWidth="1" collapsed="1"/>
    <col min="8708" max="8950" width="11.5" style="10" collapsed="1"/>
    <col min="8951" max="8951" width="57.1640625" style="10" customWidth="1" collapsed="1"/>
    <col min="8952" max="8963" width="14.33203125" style="10" customWidth="1" collapsed="1"/>
    <col min="8964" max="9206" width="11.5" style="10" collapsed="1"/>
    <col min="9207" max="9207" width="57.1640625" style="10" customWidth="1" collapsed="1"/>
    <col min="9208" max="9219" width="14.33203125" style="10" customWidth="1" collapsed="1"/>
    <col min="9220" max="9462" width="11.5" style="10" collapsed="1"/>
    <col min="9463" max="9463" width="57.1640625" style="10" customWidth="1" collapsed="1"/>
    <col min="9464" max="9475" width="14.33203125" style="10" customWidth="1" collapsed="1"/>
    <col min="9476" max="9718" width="11.5" style="10" collapsed="1"/>
    <col min="9719" max="9719" width="57.1640625" style="10" customWidth="1" collapsed="1"/>
    <col min="9720" max="9731" width="14.33203125" style="10" customWidth="1" collapsed="1"/>
    <col min="9732" max="9974" width="11.5" style="10" collapsed="1"/>
    <col min="9975" max="9975" width="57.1640625" style="10" customWidth="1" collapsed="1"/>
    <col min="9976" max="9987" width="14.33203125" style="10" customWidth="1" collapsed="1"/>
    <col min="9988" max="10230" width="11.5" style="10" collapsed="1"/>
    <col min="10231" max="10231" width="57.1640625" style="10" customWidth="1" collapsed="1"/>
    <col min="10232" max="10243" width="14.33203125" style="10" customWidth="1" collapsed="1"/>
    <col min="10244" max="10486" width="11.5" style="10" collapsed="1"/>
    <col min="10487" max="10487" width="57.1640625" style="10" customWidth="1" collapsed="1"/>
    <col min="10488" max="10499" width="14.33203125" style="10" customWidth="1" collapsed="1"/>
    <col min="10500" max="10742" width="11.5" style="10" collapsed="1"/>
    <col min="10743" max="10743" width="57.1640625" style="10" customWidth="1" collapsed="1"/>
    <col min="10744" max="10755" width="14.33203125" style="10" customWidth="1" collapsed="1"/>
    <col min="10756" max="10998" width="11.5" style="10" collapsed="1"/>
    <col min="10999" max="10999" width="57.1640625" style="10" customWidth="1" collapsed="1"/>
    <col min="11000" max="11011" width="14.33203125" style="10" customWidth="1" collapsed="1"/>
    <col min="11012" max="11254" width="11.5" style="10" collapsed="1"/>
    <col min="11255" max="11255" width="57.1640625" style="10" customWidth="1" collapsed="1"/>
    <col min="11256" max="11267" width="14.33203125" style="10" customWidth="1" collapsed="1"/>
    <col min="11268" max="11510" width="11.5" style="10" collapsed="1"/>
    <col min="11511" max="11511" width="57.1640625" style="10" customWidth="1" collapsed="1"/>
    <col min="11512" max="11523" width="14.33203125" style="10" customWidth="1" collapsed="1"/>
    <col min="11524" max="11766" width="11.5" style="10" collapsed="1"/>
    <col min="11767" max="11767" width="57.1640625" style="10" customWidth="1" collapsed="1"/>
    <col min="11768" max="11779" width="14.33203125" style="10" customWidth="1" collapsed="1"/>
    <col min="11780" max="12022" width="11.5" style="10" collapsed="1"/>
    <col min="12023" max="12023" width="57.1640625" style="10" customWidth="1" collapsed="1"/>
    <col min="12024" max="12035" width="14.33203125" style="10" customWidth="1" collapsed="1"/>
    <col min="12036" max="12278" width="11.5" style="10" collapsed="1"/>
    <col min="12279" max="12279" width="57.1640625" style="10" customWidth="1" collapsed="1"/>
    <col min="12280" max="12291" width="14.33203125" style="10" customWidth="1" collapsed="1"/>
    <col min="12292" max="12534" width="11.5" style="10" collapsed="1"/>
    <col min="12535" max="12535" width="57.1640625" style="10" customWidth="1" collapsed="1"/>
    <col min="12536" max="12547" width="14.33203125" style="10" customWidth="1" collapsed="1"/>
    <col min="12548" max="12790" width="11.5" style="10" collapsed="1"/>
    <col min="12791" max="12791" width="57.1640625" style="10" customWidth="1" collapsed="1"/>
    <col min="12792" max="12803" width="14.33203125" style="10" customWidth="1" collapsed="1"/>
    <col min="12804" max="13046" width="11.5" style="10" collapsed="1"/>
    <col min="13047" max="13047" width="57.1640625" style="10" customWidth="1" collapsed="1"/>
    <col min="13048" max="13059" width="14.33203125" style="10" customWidth="1" collapsed="1"/>
    <col min="13060" max="13302" width="11.5" style="10" collapsed="1"/>
    <col min="13303" max="13303" width="57.1640625" style="10" customWidth="1" collapsed="1"/>
    <col min="13304" max="13315" width="14.33203125" style="10" customWidth="1" collapsed="1"/>
    <col min="13316" max="13558" width="11.5" style="10" collapsed="1"/>
    <col min="13559" max="13559" width="57.1640625" style="10" customWidth="1" collapsed="1"/>
    <col min="13560" max="13571" width="14.33203125" style="10" customWidth="1" collapsed="1"/>
    <col min="13572" max="13814" width="11.5" style="10" collapsed="1"/>
    <col min="13815" max="13815" width="57.1640625" style="10" customWidth="1" collapsed="1"/>
    <col min="13816" max="13827" width="14.33203125" style="10" customWidth="1" collapsed="1"/>
    <col min="13828" max="14070" width="11.5" style="10" collapsed="1"/>
    <col min="14071" max="14071" width="57.1640625" style="10" customWidth="1" collapsed="1"/>
    <col min="14072" max="14083" width="14.33203125" style="10" customWidth="1" collapsed="1"/>
    <col min="14084" max="14326" width="11.5" style="10" collapsed="1"/>
    <col min="14327" max="14327" width="57.1640625" style="10" customWidth="1" collapsed="1"/>
    <col min="14328" max="14339" width="14.33203125" style="10" customWidth="1" collapsed="1"/>
    <col min="14340" max="14582" width="11.5" style="10" collapsed="1"/>
    <col min="14583" max="14583" width="57.1640625" style="10" customWidth="1" collapsed="1"/>
    <col min="14584" max="14595" width="14.33203125" style="10" customWidth="1" collapsed="1"/>
    <col min="14596" max="14838" width="11.5" style="10" collapsed="1"/>
    <col min="14839" max="14839" width="57.1640625" style="10" customWidth="1" collapsed="1"/>
    <col min="14840" max="14851" width="14.33203125" style="10" customWidth="1" collapsed="1"/>
    <col min="14852" max="15094" width="11.5" style="10" collapsed="1"/>
    <col min="15095" max="15095" width="57.1640625" style="10" customWidth="1" collapsed="1"/>
    <col min="15096" max="15107" width="14.33203125" style="10" customWidth="1" collapsed="1"/>
    <col min="15108" max="15350" width="11.5" style="10" collapsed="1"/>
    <col min="15351" max="15351" width="57.1640625" style="10" customWidth="1" collapsed="1"/>
    <col min="15352" max="15363" width="14.33203125" style="10" customWidth="1" collapsed="1"/>
    <col min="15364" max="15606" width="11.5" style="10" collapsed="1"/>
    <col min="15607" max="15607" width="57.1640625" style="10" customWidth="1" collapsed="1"/>
    <col min="15608" max="15619" width="14.33203125" style="10" customWidth="1" collapsed="1"/>
    <col min="15620" max="15862" width="11.5" style="10" collapsed="1"/>
    <col min="15863" max="15863" width="57.1640625" style="10" customWidth="1" collapsed="1"/>
    <col min="15864" max="15875" width="14.33203125" style="10" customWidth="1" collapsed="1"/>
    <col min="15876" max="16118" width="11.5" style="10" collapsed="1"/>
    <col min="16119" max="16119" width="57.1640625" style="10" customWidth="1" collapsed="1"/>
    <col min="16120" max="16131" width="14.33203125" style="10" customWidth="1" collapsed="1"/>
    <col min="16132" max="16372" width="11.5" style="10" collapsed="1"/>
    <col min="16373" max="16373" width="11.5" style="10" customWidth="1" collapsed="1"/>
    <col min="16374" max="16374" width="11.5" style="10" customWidth="1"/>
    <col min="16375" max="16384" width="11.5" style="10"/>
  </cols>
  <sheetData>
    <row r="1" spans="1:5" ht="15" customHeight="1" x14ac:dyDescent="0.2">
      <c r="A1" s="61" t="s">
        <v>1</v>
      </c>
      <c r="B1" s="61"/>
      <c r="C1" s="61"/>
      <c r="D1" s="61"/>
      <c r="E1" s="62"/>
    </row>
    <row r="2" spans="1:5" s="11" customFormat="1" ht="16" customHeight="1" x14ac:dyDescent="0.25">
      <c r="A2" s="63" t="s">
        <v>43</v>
      </c>
      <c r="B2" s="63"/>
      <c r="C2" s="63"/>
      <c r="D2" s="63"/>
      <c r="E2" s="63"/>
    </row>
    <row r="3" spans="1:5" s="11" customFormat="1" ht="15" customHeight="1" x14ac:dyDescent="0.25">
      <c r="A3" s="65" t="s">
        <v>2</v>
      </c>
      <c r="B3" s="65"/>
      <c r="C3" s="65"/>
      <c r="D3" s="65"/>
      <c r="E3" s="65"/>
    </row>
    <row r="5" spans="1:5" ht="17" x14ac:dyDescent="0.2">
      <c r="A5" s="13"/>
      <c r="B5" s="13">
        <v>2024</v>
      </c>
      <c r="C5" s="13">
        <v>2023</v>
      </c>
      <c r="D5" s="13">
        <v>2022</v>
      </c>
      <c r="E5" s="13">
        <v>2021</v>
      </c>
    </row>
    <row r="6" spans="1:5" ht="17" x14ac:dyDescent="0.2">
      <c r="A6" s="15" t="s">
        <v>3</v>
      </c>
      <c r="B6" s="16">
        <v>179791167.59</v>
      </c>
      <c r="C6" s="16">
        <v>171075.98608999999</v>
      </c>
      <c r="D6" s="16" t="s">
        <v>37</v>
      </c>
      <c r="E6" s="17" t="s">
        <v>38</v>
      </c>
    </row>
    <row r="7" spans="1:5" ht="17" x14ac:dyDescent="0.2">
      <c r="A7" s="15" t="s">
        <v>4</v>
      </c>
      <c r="B7" s="16">
        <v>731887426.72999978</v>
      </c>
      <c r="C7" s="16">
        <v>685085.55007</v>
      </c>
      <c r="D7" s="16" t="s">
        <v>39</v>
      </c>
      <c r="E7" s="17" t="s">
        <v>40</v>
      </c>
    </row>
    <row r="8" spans="1:5" ht="17" x14ac:dyDescent="0.2">
      <c r="A8" s="15" t="s">
        <v>5</v>
      </c>
      <c r="B8" s="16">
        <v>196603576.42999998</v>
      </c>
      <c r="C8" s="16">
        <v>165949.30241999999</v>
      </c>
      <c r="D8" s="16" t="s">
        <v>41</v>
      </c>
      <c r="E8" s="17" t="s">
        <v>42</v>
      </c>
    </row>
    <row r="9" spans="1:5" ht="17" x14ac:dyDescent="0.2">
      <c r="A9" s="15" t="s">
        <v>6</v>
      </c>
      <c r="B9" s="45">
        <v>1.0940000000000001</v>
      </c>
      <c r="C9" s="18">
        <v>0.97003271010051095</v>
      </c>
      <c r="D9" s="18">
        <v>0.97219999999999995</v>
      </c>
      <c r="E9" s="18">
        <v>0.97499999999999998</v>
      </c>
    </row>
    <row r="10" spans="1:5" ht="17" x14ac:dyDescent="0.2">
      <c r="A10" s="15" t="s">
        <v>7</v>
      </c>
      <c r="B10" s="19">
        <v>8467.2000000000007</v>
      </c>
      <c r="C10" s="19">
        <v>7902.5999999999995</v>
      </c>
      <c r="D10" s="19">
        <v>7712.7</v>
      </c>
      <c r="E10" s="19">
        <v>7672.1</v>
      </c>
    </row>
    <row r="11" spans="1:5" ht="17" x14ac:dyDescent="0.2">
      <c r="A11" s="15" t="s">
        <v>8</v>
      </c>
      <c r="B11" s="19">
        <v>1657.1</v>
      </c>
      <c r="C11" s="19">
        <v>1625.8</v>
      </c>
      <c r="D11" s="19">
        <v>1575</v>
      </c>
      <c r="E11" s="19">
        <v>1572.6</v>
      </c>
    </row>
    <row r="12" spans="1:5" ht="17" x14ac:dyDescent="0.2">
      <c r="A12" s="15" t="s">
        <v>9</v>
      </c>
      <c r="B12" s="19">
        <v>4750</v>
      </c>
      <c r="C12" s="19">
        <v>4628</v>
      </c>
      <c r="D12" s="19">
        <v>4450</v>
      </c>
      <c r="E12" s="19">
        <v>4253</v>
      </c>
    </row>
    <row r="13" spans="1:5" ht="17" x14ac:dyDescent="0.2">
      <c r="A13" s="15" t="s">
        <v>10</v>
      </c>
      <c r="B13" s="19">
        <v>4527</v>
      </c>
      <c r="C13" s="19">
        <v>4354</v>
      </c>
      <c r="D13" s="19">
        <v>4244</v>
      </c>
      <c r="E13" s="19">
        <v>4086</v>
      </c>
    </row>
    <row r="14" spans="1:5" x14ac:dyDescent="0.2">
      <c r="D14" s="20"/>
      <c r="E14" s="20"/>
    </row>
    <row r="15" spans="1:5" x14ac:dyDescent="0.2">
      <c r="B15" s="12"/>
      <c r="D15" s="20"/>
      <c r="E15" s="20"/>
    </row>
    <row r="16" spans="1:5" x14ac:dyDescent="0.2">
      <c r="D16" s="21"/>
    </row>
    <row r="17" spans="4:4" x14ac:dyDescent="0.2">
      <c r="D17" s="44"/>
    </row>
  </sheetData>
  <mergeCells count="3">
    <mergeCell ref="A1:E1"/>
    <mergeCell ref="A2:E2"/>
    <mergeCell ref="A3:E3"/>
  </mergeCells>
  <hyperlinks>
    <hyperlink ref="A3" location="'mfhd-wesentliche-kennzahlen'!A1" tooltip="Gehe zu mfhd-wesentliche-kennzahlen" display="Wesentliche Leistungskennzahlen der Medizinischen Fakultät" xr:uid="{38609ADF-BFBD-FD4B-B9F6-2A53895F9FE8}"/>
    <hyperlink ref="A1:E1" location="Index!A1" display="Zurück zum Index" xr:uid="{88B28AC8-67DA-6945-95A0-5EA9846F70E7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489C0-A728-874C-A2A1-C54849321CF0}">
  <sheetPr>
    <pageSetUpPr fitToPage="1"/>
  </sheetPr>
  <dimension ref="A1:IZ14"/>
  <sheetViews>
    <sheetView showGridLines="0" zoomScaleNormal="100" workbookViewId="0">
      <selection sqref="A1:XFD1"/>
    </sheetView>
  </sheetViews>
  <sheetFormatPr baseColWidth="10" defaultColWidth="8" defaultRowHeight="16" x14ac:dyDescent="0.2"/>
  <cols>
    <col min="1" max="1" width="59.1640625" style="50" customWidth="1" collapsed="1"/>
    <col min="2" max="2" width="23.6640625" style="50" customWidth="1"/>
    <col min="3" max="5" width="16.6640625" style="50" customWidth="1"/>
    <col min="6" max="260" width="8" style="51"/>
    <col min="261" max="16384" width="8" style="51" collapsed="1"/>
  </cols>
  <sheetData>
    <row r="1" spans="1:5" ht="15" customHeight="1" x14ac:dyDescent="0.2">
      <c r="A1" s="66" t="s">
        <v>1</v>
      </c>
      <c r="B1" s="66"/>
      <c r="C1" s="66"/>
      <c r="D1" s="66"/>
      <c r="E1" s="66"/>
    </row>
    <row r="2" spans="1:5" s="11" customFormat="1" ht="16" customHeight="1" x14ac:dyDescent="0.25">
      <c r="A2" s="63" t="s">
        <v>43</v>
      </c>
      <c r="B2" s="63"/>
      <c r="C2" s="63"/>
      <c r="D2" s="63"/>
      <c r="E2" s="63"/>
    </row>
    <row r="3" spans="1:5" s="11" customFormat="1" ht="15" customHeight="1" x14ac:dyDescent="0.25">
      <c r="A3" s="65" t="s">
        <v>11</v>
      </c>
      <c r="B3" s="65"/>
      <c r="C3" s="65"/>
      <c r="D3" s="65"/>
      <c r="E3" s="65"/>
    </row>
    <row r="5" spans="1:5" ht="17" x14ac:dyDescent="0.2">
      <c r="A5" s="13"/>
      <c r="B5" s="14">
        <v>2024</v>
      </c>
      <c r="C5" s="49">
        <v>2023</v>
      </c>
      <c r="D5" s="49">
        <v>2022</v>
      </c>
      <c r="E5" s="49">
        <v>2021</v>
      </c>
    </row>
    <row r="6" spans="1:5" x14ac:dyDescent="0.2">
      <c r="A6" s="52" t="s">
        <v>12</v>
      </c>
      <c r="B6" s="53">
        <v>51015356.549999997</v>
      </c>
      <c r="C6" s="53">
        <v>35948184</v>
      </c>
      <c r="D6" s="53">
        <v>37095062.789999999</v>
      </c>
      <c r="E6" s="53">
        <v>34431213.780000001</v>
      </c>
    </row>
    <row r="7" spans="1:5" x14ac:dyDescent="0.2">
      <c r="A7" s="54" t="s">
        <v>13</v>
      </c>
      <c r="B7" s="53">
        <v>34865990.379999995</v>
      </c>
      <c r="C7" s="55">
        <v>38892455</v>
      </c>
      <c r="D7" s="55">
        <v>37913700.039999999</v>
      </c>
      <c r="E7" s="55">
        <v>35112036.560000002</v>
      </c>
    </row>
    <row r="8" spans="1:5" x14ac:dyDescent="0.2">
      <c r="A8" s="54" t="s">
        <v>15</v>
      </c>
      <c r="B8" s="53">
        <v>7759765.4099999992</v>
      </c>
      <c r="C8" s="55">
        <v>8201272</v>
      </c>
      <c r="D8" s="55">
        <v>4896025.8499999996</v>
      </c>
      <c r="E8" s="55">
        <v>3916557.02</v>
      </c>
    </row>
    <row r="9" spans="1:5" x14ac:dyDescent="0.2">
      <c r="A9" s="56" t="s">
        <v>16</v>
      </c>
      <c r="B9" s="53">
        <v>10922451.780000001</v>
      </c>
      <c r="C9" s="57">
        <v>8621375</v>
      </c>
      <c r="D9" s="57">
        <v>9229059.6999999993</v>
      </c>
      <c r="E9" s="57">
        <v>8827915.1400000006</v>
      </c>
    </row>
    <row r="10" spans="1:5" ht="17" thickBot="1" x14ac:dyDescent="0.25">
      <c r="A10" s="54" t="s">
        <v>14</v>
      </c>
      <c r="B10" s="53">
        <v>92040012.309999987</v>
      </c>
      <c r="C10" s="55">
        <v>74286016</v>
      </c>
      <c r="D10" s="55">
        <v>72928208.819999993</v>
      </c>
      <c r="E10" s="55">
        <v>74574293.659999996</v>
      </c>
    </row>
    <row r="11" spans="1:5" ht="18" thickTop="1" thickBot="1" x14ac:dyDescent="0.25">
      <c r="A11" s="58" t="s">
        <v>0</v>
      </c>
      <c r="B11" s="59">
        <f>SUM(B6:B10)</f>
        <v>196603576.42999998</v>
      </c>
      <c r="C11" s="60">
        <f>SUM(C6:C10)</f>
        <v>165949302</v>
      </c>
      <c r="D11" s="60">
        <f>SUM(D6:D10)</f>
        <v>162062057.19999999</v>
      </c>
      <c r="E11" s="60">
        <f>SUM(E6:E10)</f>
        <v>156862016.16</v>
      </c>
    </row>
    <row r="14" spans="1:5" x14ac:dyDescent="0.2">
      <c r="B14" s="12"/>
    </row>
  </sheetData>
  <mergeCells count="3">
    <mergeCell ref="A1:E1"/>
    <mergeCell ref="A2:E2"/>
    <mergeCell ref="A3:E3"/>
  </mergeCells>
  <hyperlinks>
    <hyperlink ref="A3" location="'mfhd-drittmittel-ff'!A1" tooltip="Gehe zu mfhd-drittmittel-ff" display="Drittmittel zur Forschungsförderung" xr:uid="{A6C3AD23-CFF1-134E-8F35-310755A9A598}"/>
    <hyperlink ref="A1:E1" location="Index!A1" display="Zurück zum Index" xr:uid="{48DD4F7A-AC2B-AC40-A6A2-9F6AF2528505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B5722-08A1-214F-930D-DA2A2FFC9A98}">
  <sheetPr>
    <pageSetUpPr fitToPage="1"/>
  </sheetPr>
  <dimension ref="A1:M16"/>
  <sheetViews>
    <sheetView showGridLines="0" zoomScaleNormal="100" workbookViewId="0">
      <selection activeCell="A2" sqref="A2:G2"/>
    </sheetView>
  </sheetViews>
  <sheetFormatPr baseColWidth="10" defaultColWidth="11.5" defaultRowHeight="16" x14ac:dyDescent="0.2"/>
  <cols>
    <col min="1" max="1" width="52" style="10" customWidth="1" collapsed="1"/>
    <col min="2" max="7" width="17.1640625" style="9" customWidth="1" collapsed="1"/>
    <col min="8" max="13" width="14.33203125" style="9" customWidth="1" collapsed="1"/>
    <col min="14" max="256" width="11.5" style="10" collapsed="1"/>
    <col min="257" max="257" width="57.1640625" style="10" customWidth="1" collapsed="1"/>
    <col min="258" max="269" width="14.33203125" style="10" customWidth="1" collapsed="1"/>
    <col min="270" max="512" width="11.5" style="10" collapsed="1"/>
    <col min="513" max="513" width="57.1640625" style="10" customWidth="1" collapsed="1"/>
    <col min="514" max="525" width="14.33203125" style="10" customWidth="1" collapsed="1"/>
    <col min="526" max="768" width="11.5" style="10" collapsed="1"/>
    <col min="769" max="769" width="57.1640625" style="10" customWidth="1" collapsed="1"/>
    <col min="770" max="781" width="14.33203125" style="10" customWidth="1" collapsed="1"/>
    <col min="782" max="1024" width="11.5" style="10" collapsed="1"/>
    <col min="1025" max="1025" width="57.1640625" style="10" customWidth="1" collapsed="1"/>
    <col min="1026" max="1037" width="14.33203125" style="10" customWidth="1" collapsed="1"/>
    <col min="1038" max="1280" width="11.5" style="10" collapsed="1"/>
    <col min="1281" max="1281" width="57.1640625" style="10" customWidth="1" collapsed="1"/>
    <col min="1282" max="1293" width="14.33203125" style="10" customWidth="1" collapsed="1"/>
    <col min="1294" max="1536" width="11.5" style="10" collapsed="1"/>
    <col min="1537" max="1537" width="57.1640625" style="10" customWidth="1" collapsed="1"/>
    <col min="1538" max="1549" width="14.33203125" style="10" customWidth="1" collapsed="1"/>
    <col min="1550" max="1792" width="11.5" style="10" collapsed="1"/>
    <col min="1793" max="1793" width="57.1640625" style="10" customWidth="1" collapsed="1"/>
    <col min="1794" max="1805" width="14.33203125" style="10" customWidth="1" collapsed="1"/>
    <col min="1806" max="2048" width="11.5" style="10" collapsed="1"/>
    <col min="2049" max="2049" width="57.1640625" style="10" customWidth="1" collapsed="1"/>
    <col min="2050" max="2061" width="14.33203125" style="10" customWidth="1" collapsed="1"/>
    <col min="2062" max="2304" width="11.5" style="10" collapsed="1"/>
    <col min="2305" max="2305" width="57.1640625" style="10" customWidth="1" collapsed="1"/>
    <col min="2306" max="2317" width="14.33203125" style="10" customWidth="1" collapsed="1"/>
    <col min="2318" max="2560" width="11.5" style="10" collapsed="1"/>
    <col min="2561" max="2561" width="57.1640625" style="10" customWidth="1" collapsed="1"/>
    <col min="2562" max="2573" width="14.33203125" style="10" customWidth="1" collapsed="1"/>
    <col min="2574" max="2816" width="11.5" style="10" collapsed="1"/>
    <col min="2817" max="2817" width="57.1640625" style="10" customWidth="1" collapsed="1"/>
    <col min="2818" max="2829" width="14.33203125" style="10" customWidth="1" collapsed="1"/>
    <col min="2830" max="3072" width="11.5" style="10" collapsed="1"/>
    <col min="3073" max="3073" width="57.1640625" style="10" customWidth="1" collapsed="1"/>
    <col min="3074" max="3085" width="14.33203125" style="10" customWidth="1" collapsed="1"/>
    <col min="3086" max="3328" width="11.5" style="10" collapsed="1"/>
    <col min="3329" max="3329" width="57.1640625" style="10" customWidth="1" collapsed="1"/>
    <col min="3330" max="3341" width="14.33203125" style="10" customWidth="1" collapsed="1"/>
    <col min="3342" max="3584" width="11.5" style="10" collapsed="1"/>
    <col min="3585" max="3585" width="57.1640625" style="10" customWidth="1" collapsed="1"/>
    <col min="3586" max="3597" width="14.33203125" style="10" customWidth="1" collapsed="1"/>
    <col min="3598" max="3840" width="11.5" style="10" collapsed="1"/>
    <col min="3841" max="3841" width="57.1640625" style="10" customWidth="1" collapsed="1"/>
    <col min="3842" max="3853" width="14.33203125" style="10" customWidth="1" collapsed="1"/>
    <col min="3854" max="4096" width="11.5" style="10" collapsed="1"/>
    <col min="4097" max="4097" width="57.1640625" style="10" customWidth="1" collapsed="1"/>
    <col min="4098" max="4109" width="14.33203125" style="10" customWidth="1" collapsed="1"/>
    <col min="4110" max="4352" width="11.5" style="10" collapsed="1"/>
    <col min="4353" max="4353" width="57.1640625" style="10" customWidth="1" collapsed="1"/>
    <col min="4354" max="4365" width="14.33203125" style="10" customWidth="1" collapsed="1"/>
    <col min="4366" max="4608" width="11.5" style="10" collapsed="1"/>
    <col min="4609" max="4609" width="57.1640625" style="10" customWidth="1" collapsed="1"/>
    <col min="4610" max="4621" width="14.33203125" style="10" customWidth="1" collapsed="1"/>
    <col min="4622" max="4864" width="11.5" style="10" collapsed="1"/>
    <col min="4865" max="4865" width="57.1640625" style="10" customWidth="1" collapsed="1"/>
    <col min="4866" max="4877" width="14.33203125" style="10" customWidth="1" collapsed="1"/>
    <col min="4878" max="5120" width="11.5" style="10" collapsed="1"/>
    <col min="5121" max="5121" width="57.1640625" style="10" customWidth="1" collapsed="1"/>
    <col min="5122" max="5133" width="14.33203125" style="10" customWidth="1" collapsed="1"/>
    <col min="5134" max="5376" width="11.5" style="10" collapsed="1"/>
    <col min="5377" max="5377" width="57.1640625" style="10" customWidth="1" collapsed="1"/>
    <col min="5378" max="5389" width="14.33203125" style="10" customWidth="1" collapsed="1"/>
    <col min="5390" max="5632" width="11.5" style="10" collapsed="1"/>
    <col min="5633" max="5633" width="57.1640625" style="10" customWidth="1" collapsed="1"/>
    <col min="5634" max="5645" width="14.33203125" style="10" customWidth="1" collapsed="1"/>
    <col min="5646" max="5888" width="11.5" style="10" collapsed="1"/>
    <col min="5889" max="5889" width="57.1640625" style="10" customWidth="1" collapsed="1"/>
    <col min="5890" max="5901" width="14.33203125" style="10" customWidth="1" collapsed="1"/>
    <col min="5902" max="6144" width="11.5" style="10" collapsed="1"/>
    <col min="6145" max="6145" width="57.1640625" style="10" customWidth="1" collapsed="1"/>
    <col min="6146" max="6157" width="14.33203125" style="10" customWidth="1" collapsed="1"/>
    <col min="6158" max="6400" width="11.5" style="10" collapsed="1"/>
    <col min="6401" max="6401" width="57.1640625" style="10" customWidth="1" collapsed="1"/>
    <col min="6402" max="6413" width="14.33203125" style="10" customWidth="1" collapsed="1"/>
    <col min="6414" max="6656" width="11.5" style="10" collapsed="1"/>
    <col min="6657" max="6657" width="57.1640625" style="10" customWidth="1" collapsed="1"/>
    <col min="6658" max="6669" width="14.33203125" style="10" customWidth="1" collapsed="1"/>
    <col min="6670" max="6912" width="11.5" style="10" collapsed="1"/>
    <col min="6913" max="6913" width="57.1640625" style="10" customWidth="1" collapsed="1"/>
    <col min="6914" max="6925" width="14.33203125" style="10" customWidth="1" collapsed="1"/>
    <col min="6926" max="7168" width="11.5" style="10" collapsed="1"/>
    <col min="7169" max="7169" width="57.1640625" style="10" customWidth="1" collapsed="1"/>
    <col min="7170" max="7181" width="14.33203125" style="10" customWidth="1" collapsed="1"/>
    <col min="7182" max="7424" width="11.5" style="10" collapsed="1"/>
    <col min="7425" max="7425" width="57.1640625" style="10" customWidth="1" collapsed="1"/>
    <col min="7426" max="7437" width="14.33203125" style="10" customWidth="1" collapsed="1"/>
    <col min="7438" max="7680" width="11.5" style="10" collapsed="1"/>
    <col min="7681" max="7681" width="57.1640625" style="10" customWidth="1" collapsed="1"/>
    <col min="7682" max="7693" width="14.33203125" style="10" customWidth="1" collapsed="1"/>
    <col min="7694" max="7936" width="11.5" style="10" collapsed="1"/>
    <col min="7937" max="7937" width="57.1640625" style="10" customWidth="1" collapsed="1"/>
    <col min="7938" max="7949" width="14.33203125" style="10" customWidth="1" collapsed="1"/>
    <col min="7950" max="8192" width="11.5" style="10" collapsed="1"/>
    <col min="8193" max="8193" width="57.1640625" style="10" customWidth="1" collapsed="1"/>
    <col min="8194" max="8205" width="14.33203125" style="10" customWidth="1" collapsed="1"/>
    <col min="8206" max="8448" width="11.5" style="10" collapsed="1"/>
    <col min="8449" max="8449" width="57.1640625" style="10" customWidth="1" collapsed="1"/>
    <col min="8450" max="8461" width="14.33203125" style="10" customWidth="1" collapsed="1"/>
    <col min="8462" max="8704" width="11.5" style="10" collapsed="1"/>
    <col min="8705" max="8705" width="57.1640625" style="10" customWidth="1" collapsed="1"/>
    <col min="8706" max="8717" width="14.33203125" style="10" customWidth="1" collapsed="1"/>
    <col min="8718" max="8960" width="11.5" style="10" collapsed="1"/>
    <col min="8961" max="8961" width="57.1640625" style="10" customWidth="1" collapsed="1"/>
    <col min="8962" max="8973" width="14.33203125" style="10" customWidth="1" collapsed="1"/>
    <col min="8974" max="9216" width="11.5" style="10" collapsed="1"/>
    <col min="9217" max="9217" width="57.1640625" style="10" customWidth="1" collapsed="1"/>
    <col min="9218" max="9229" width="14.33203125" style="10" customWidth="1" collapsed="1"/>
    <col min="9230" max="9472" width="11.5" style="10" collapsed="1"/>
    <col min="9473" max="9473" width="57.1640625" style="10" customWidth="1" collapsed="1"/>
    <col min="9474" max="9485" width="14.33203125" style="10" customWidth="1" collapsed="1"/>
    <col min="9486" max="9728" width="11.5" style="10" collapsed="1"/>
    <col min="9729" max="9729" width="57.1640625" style="10" customWidth="1" collapsed="1"/>
    <col min="9730" max="9741" width="14.33203125" style="10" customWidth="1" collapsed="1"/>
    <col min="9742" max="9984" width="11.5" style="10" collapsed="1"/>
    <col min="9985" max="9985" width="57.1640625" style="10" customWidth="1" collapsed="1"/>
    <col min="9986" max="9997" width="14.33203125" style="10" customWidth="1" collapsed="1"/>
    <col min="9998" max="10240" width="11.5" style="10" collapsed="1"/>
    <col min="10241" max="10241" width="57.1640625" style="10" customWidth="1" collapsed="1"/>
    <col min="10242" max="10253" width="14.33203125" style="10" customWidth="1" collapsed="1"/>
    <col min="10254" max="10496" width="11.5" style="10" collapsed="1"/>
    <col min="10497" max="10497" width="57.1640625" style="10" customWidth="1" collapsed="1"/>
    <col min="10498" max="10509" width="14.33203125" style="10" customWidth="1" collapsed="1"/>
    <col min="10510" max="10752" width="11.5" style="10" collapsed="1"/>
    <col min="10753" max="10753" width="57.1640625" style="10" customWidth="1" collapsed="1"/>
    <col min="10754" max="10765" width="14.33203125" style="10" customWidth="1" collapsed="1"/>
    <col min="10766" max="11008" width="11.5" style="10" collapsed="1"/>
    <col min="11009" max="11009" width="57.1640625" style="10" customWidth="1" collapsed="1"/>
    <col min="11010" max="11021" width="14.33203125" style="10" customWidth="1" collapsed="1"/>
    <col min="11022" max="11264" width="11.5" style="10" collapsed="1"/>
    <col min="11265" max="11265" width="57.1640625" style="10" customWidth="1" collapsed="1"/>
    <col min="11266" max="11277" width="14.33203125" style="10" customWidth="1" collapsed="1"/>
    <col min="11278" max="11520" width="11.5" style="10" collapsed="1"/>
    <col min="11521" max="11521" width="57.1640625" style="10" customWidth="1" collapsed="1"/>
    <col min="11522" max="11533" width="14.33203125" style="10" customWidth="1" collapsed="1"/>
    <col min="11534" max="11776" width="11.5" style="10" collapsed="1"/>
    <col min="11777" max="11777" width="57.1640625" style="10" customWidth="1" collapsed="1"/>
    <col min="11778" max="11789" width="14.33203125" style="10" customWidth="1" collapsed="1"/>
    <col min="11790" max="12032" width="11.5" style="10" collapsed="1"/>
    <col min="12033" max="12033" width="57.1640625" style="10" customWidth="1" collapsed="1"/>
    <col min="12034" max="12045" width="14.33203125" style="10" customWidth="1" collapsed="1"/>
    <col min="12046" max="12288" width="11.5" style="10" collapsed="1"/>
    <col min="12289" max="12289" width="57.1640625" style="10" customWidth="1" collapsed="1"/>
    <col min="12290" max="12301" width="14.33203125" style="10" customWidth="1" collapsed="1"/>
    <col min="12302" max="12544" width="11.5" style="10" collapsed="1"/>
    <col min="12545" max="12545" width="57.1640625" style="10" customWidth="1" collapsed="1"/>
    <col min="12546" max="12557" width="14.33203125" style="10" customWidth="1" collapsed="1"/>
    <col min="12558" max="12800" width="11.5" style="10" collapsed="1"/>
    <col min="12801" max="12801" width="57.1640625" style="10" customWidth="1" collapsed="1"/>
    <col min="12802" max="12813" width="14.33203125" style="10" customWidth="1" collapsed="1"/>
    <col min="12814" max="13056" width="11.5" style="10" collapsed="1"/>
    <col min="13057" max="13057" width="57.1640625" style="10" customWidth="1" collapsed="1"/>
    <col min="13058" max="13069" width="14.33203125" style="10" customWidth="1" collapsed="1"/>
    <col min="13070" max="13312" width="11.5" style="10" collapsed="1"/>
    <col min="13313" max="13313" width="57.1640625" style="10" customWidth="1" collapsed="1"/>
    <col min="13314" max="13325" width="14.33203125" style="10" customWidth="1" collapsed="1"/>
    <col min="13326" max="13568" width="11.5" style="10" collapsed="1"/>
    <col min="13569" max="13569" width="57.1640625" style="10" customWidth="1" collapsed="1"/>
    <col min="13570" max="13581" width="14.33203125" style="10" customWidth="1" collapsed="1"/>
    <col min="13582" max="13824" width="11.5" style="10" collapsed="1"/>
    <col min="13825" max="13825" width="57.1640625" style="10" customWidth="1" collapsed="1"/>
    <col min="13826" max="13837" width="14.33203125" style="10" customWidth="1" collapsed="1"/>
    <col min="13838" max="14080" width="11.5" style="10" collapsed="1"/>
    <col min="14081" max="14081" width="57.1640625" style="10" customWidth="1" collapsed="1"/>
    <col min="14082" max="14093" width="14.33203125" style="10" customWidth="1" collapsed="1"/>
    <col min="14094" max="14336" width="11.5" style="10" collapsed="1"/>
    <col min="14337" max="14337" width="57.1640625" style="10" customWidth="1" collapsed="1"/>
    <col min="14338" max="14349" width="14.33203125" style="10" customWidth="1" collapsed="1"/>
    <col min="14350" max="14592" width="11.5" style="10" collapsed="1"/>
    <col min="14593" max="14593" width="57.1640625" style="10" customWidth="1" collapsed="1"/>
    <col min="14594" max="14605" width="14.33203125" style="10" customWidth="1" collapsed="1"/>
    <col min="14606" max="14848" width="11.5" style="10" collapsed="1"/>
    <col min="14849" max="14849" width="57.1640625" style="10" customWidth="1" collapsed="1"/>
    <col min="14850" max="14861" width="14.33203125" style="10" customWidth="1" collapsed="1"/>
    <col min="14862" max="15104" width="11.5" style="10" collapsed="1"/>
    <col min="15105" max="15105" width="57.1640625" style="10" customWidth="1" collapsed="1"/>
    <col min="15106" max="15117" width="14.33203125" style="10" customWidth="1" collapsed="1"/>
    <col min="15118" max="15360" width="11.5" style="10" collapsed="1"/>
    <col min="15361" max="15361" width="57.1640625" style="10" customWidth="1" collapsed="1"/>
    <col min="15362" max="15373" width="14.33203125" style="10" customWidth="1" collapsed="1"/>
    <col min="15374" max="15616" width="11.5" style="10" collapsed="1"/>
    <col min="15617" max="15617" width="57.1640625" style="10" customWidth="1" collapsed="1"/>
    <col min="15618" max="15629" width="14.33203125" style="10" customWidth="1" collapsed="1"/>
    <col min="15630" max="15872" width="11.5" style="10" collapsed="1"/>
    <col min="15873" max="15873" width="57.1640625" style="10" customWidth="1" collapsed="1"/>
    <col min="15874" max="15885" width="14.33203125" style="10" customWidth="1" collapsed="1"/>
    <col min="15886" max="16128" width="11.5" style="10" collapsed="1"/>
    <col min="16129" max="16129" width="57.1640625" style="10" customWidth="1" collapsed="1"/>
    <col min="16130" max="16141" width="14.33203125" style="10" customWidth="1" collapsed="1"/>
    <col min="16142" max="16384" width="11.5" style="10" collapsed="1"/>
  </cols>
  <sheetData>
    <row r="1" spans="1:7" ht="15" customHeight="1" x14ac:dyDescent="0.2">
      <c r="A1" s="61" t="s">
        <v>1</v>
      </c>
      <c r="B1" s="62"/>
      <c r="C1" s="62"/>
      <c r="D1" s="62"/>
      <c r="E1" s="62"/>
      <c r="F1" s="62"/>
      <c r="G1" s="62"/>
    </row>
    <row r="2" spans="1:7" s="11" customFormat="1" ht="16" customHeight="1" x14ac:dyDescent="0.25">
      <c r="A2" s="63" t="s">
        <v>43</v>
      </c>
      <c r="B2" s="64"/>
      <c r="C2" s="64"/>
      <c r="D2" s="64"/>
      <c r="E2" s="64"/>
      <c r="F2" s="64"/>
      <c r="G2" s="64"/>
    </row>
    <row r="3" spans="1:7" s="11" customFormat="1" ht="15" customHeight="1" x14ac:dyDescent="0.25">
      <c r="A3" s="65" t="s">
        <v>17</v>
      </c>
      <c r="B3" s="64"/>
      <c r="C3" s="64"/>
      <c r="D3" s="64"/>
      <c r="E3" s="64"/>
      <c r="F3" s="64"/>
      <c r="G3" s="64"/>
    </row>
    <row r="5" spans="1:7" ht="18" x14ac:dyDescent="0.2">
      <c r="A5" s="13" t="s">
        <v>18</v>
      </c>
      <c r="B5" s="67" t="s">
        <v>19</v>
      </c>
      <c r="C5" s="68"/>
      <c r="D5" s="69" t="s">
        <v>20</v>
      </c>
      <c r="E5" s="68"/>
      <c r="F5" s="70" t="s">
        <v>21</v>
      </c>
      <c r="G5" s="71"/>
    </row>
    <row r="6" spans="1:7" ht="17" x14ac:dyDescent="0.2">
      <c r="A6" s="22"/>
      <c r="B6" s="23" t="s">
        <v>44</v>
      </c>
      <c r="C6" s="24" t="s">
        <v>45</v>
      </c>
      <c r="D6" s="23" t="s">
        <v>44</v>
      </c>
      <c r="E6" s="24" t="s">
        <v>45</v>
      </c>
      <c r="F6" s="23" t="s">
        <v>44</v>
      </c>
      <c r="G6" s="24" t="s">
        <v>45</v>
      </c>
    </row>
    <row r="7" spans="1:7" ht="17" x14ac:dyDescent="0.2">
      <c r="A7" s="25" t="s">
        <v>22</v>
      </c>
      <c r="B7" s="26">
        <v>356</v>
      </c>
      <c r="C7" s="27">
        <v>2</v>
      </c>
      <c r="D7" s="26">
        <v>3674</v>
      </c>
      <c r="E7" s="27">
        <v>3541</v>
      </c>
      <c r="F7" s="26">
        <v>218</v>
      </c>
      <c r="G7" s="26">
        <v>138</v>
      </c>
    </row>
    <row r="8" spans="1:7" ht="17" x14ac:dyDescent="0.2">
      <c r="A8" s="28" t="s">
        <v>23</v>
      </c>
      <c r="B8" s="43">
        <v>84</v>
      </c>
      <c r="C8" s="30" t="s">
        <v>24</v>
      </c>
      <c r="D8" s="29">
        <v>600</v>
      </c>
      <c r="E8" s="30">
        <v>560</v>
      </c>
      <c r="F8" s="29">
        <v>59</v>
      </c>
      <c r="G8" s="29">
        <v>6</v>
      </c>
    </row>
    <row r="9" spans="1:7" ht="34" x14ac:dyDescent="0.2">
      <c r="A9" s="28" t="s">
        <v>25</v>
      </c>
      <c r="B9" s="29">
        <v>32</v>
      </c>
      <c r="C9" s="30" t="s">
        <v>24</v>
      </c>
      <c r="D9" s="29">
        <v>136</v>
      </c>
      <c r="E9" s="30">
        <v>114</v>
      </c>
      <c r="F9" s="29">
        <v>13</v>
      </c>
      <c r="G9" s="29">
        <v>11</v>
      </c>
    </row>
    <row r="10" spans="1:7" ht="34" x14ac:dyDescent="0.2">
      <c r="A10" s="28" t="s">
        <v>26</v>
      </c>
      <c r="B10" s="29">
        <v>7</v>
      </c>
      <c r="C10" s="30">
        <v>9</v>
      </c>
      <c r="D10" s="29">
        <v>70</v>
      </c>
      <c r="E10" s="30">
        <v>77</v>
      </c>
      <c r="F10" s="29">
        <v>10</v>
      </c>
      <c r="G10" s="29">
        <v>8</v>
      </c>
    </row>
    <row r="11" spans="1:7" ht="17" x14ac:dyDescent="0.2">
      <c r="A11" s="28" t="s">
        <v>27</v>
      </c>
      <c r="B11" s="29">
        <v>14</v>
      </c>
      <c r="C11" s="30" t="s">
        <v>24</v>
      </c>
      <c r="D11" s="29">
        <v>24</v>
      </c>
      <c r="E11" s="30">
        <v>26</v>
      </c>
      <c r="F11" s="29" t="s">
        <v>24</v>
      </c>
      <c r="G11" s="29">
        <v>17</v>
      </c>
    </row>
    <row r="12" spans="1:7" ht="17" x14ac:dyDescent="0.2">
      <c r="A12" s="28" t="s">
        <v>28</v>
      </c>
      <c r="B12" s="46" t="s">
        <v>24</v>
      </c>
      <c r="C12" s="30" t="s">
        <v>24</v>
      </c>
      <c r="D12" s="29">
        <v>33</v>
      </c>
      <c r="E12" s="30">
        <v>27</v>
      </c>
      <c r="F12" s="29">
        <v>7</v>
      </c>
      <c r="G12" s="29">
        <v>0</v>
      </c>
    </row>
    <row r="13" spans="1:7" ht="17" x14ac:dyDescent="0.2">
      <c r="A13" s="28" t="s">
        <v>29</v>
      </c>
      <c r="B13" s="29">
        <v>26</v>
      </c>
      <c r="C13" s="30" t="s">
        <v>24</v>
      </c>
      <c r="D13" s="29">
        <v>52</v>
      </c>
      <c r="E13" s="30">
        <v>52</v>
      </c>
      <c r="F13" s="29">
        <v>5</v>
      </c>
      <c r="G13" s="29">
        <v>2</v>
      </c>
    </row>
    <row r="14" spans="1:7" ht="17" x14ac:dyDescent="0.2">
      <c r="A14" s="28" t="s">
        <v>30</v>
      </c>
      <c r="B14" s="29">
        <v>21</v>
      </c>
      <c r="C14" s="30">
        <v>11</v>
      </c>
      <c r="D14" s="29">
        <v>102</v>
      </c>
      <c r="E14" s="30">
        <v>80</v>
      </c>
      <c r="F14" s="29">
        <v>7</v>
      </c>
      <c r="G14" s="29">
        <v>12</v>
      </c>
    </row>
    <row r="15" spans="1:7" ht="35" thickBot="1" x14ac:dyDescent="0.25">
      <c r="A15" s="28" t="s">
        <v>31</v>
      </c>
      <c r="B15" s="29">
        <v>22</v>
      </c>
      <c r="C15" s="30">
        <v>1</v>
      </c>
      <c r="D15" s="29">
        <v>59</v>
      </c>
      <c r="E15" s="30">
        <v>50</v>
      </c>
      <c r="F15" s="29">
        <v>10</v>
      </c>
      <c r="G15" s="29">
        <v>6</v>
      </c>
    </row>
    <row r="16" spans="1:7" ht="19" thickTop="1" thickBot="1" x14ac:dyDescent="0.25">
      <c r="A16" s="31" t="s">
        <v>0</v>
      </c>
      <c r="B16" s="32">
        <v>562</v>
      </c>
      <c r="C16" s="33">
        <v>23</v>
      </c>
      <c r="D16" s="32">
        <v>4750</v>
      </c>
      <c r="E16" s="33">
        <v>4527</v>
      </c>
      <c r="F16" s="42">
        <v>329</v>
      </c>
      <c r="G16" s="32">
        <v>200</v>
      </c>
    </row>
  </sheetData>
  <mergeCells count="6">
    <mergeCell ref="A1:G1"/>
    <mergeCell ref="A2:G2"/>
    <mergeCell ref="A3:G3"/>
    <mergeCell ref="B5:C5"/>
    <mergeCell ref="D5:E5"/>
    <mergeCell ref="F5:G5"/>
  </mergeCells>
  <hyperlinks>
    <hyperlink ref="A3" location="'mfhd-studierende'!A1" tooltip="Gehe zu mfhd-studierende" display="Studierende" xr:uid="{90C67282-9973-984C-8C03-1F0E01D92292}"/>
    <hyperlink ref="A1:G1" location="Index!A1" display="Zurück zum Index" xr:uid="{B39A2F7D-DEFB-2044-82F4-8B4BB1B131A3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AD2D7-F82E-7A46-9DBB-D82CF0874D95}">
  <sheetPr>
    <pageSetUpPr fitToPage="1"/>
  </sheetPr>
  <dimension ref="A1:O10"/>
  <sheetViews>
    <sheetView showGridLines="0" zoomScaleNormal="100" workbookViewId="0">
      <selection sqref="A1:XFD1"/>
    </sheetView>
  </sheetViews>
  <sheetFormatPr baseColWidth="10" defaultColWidth="11.5" defaultRowHeight="16" x14ac:dyDescent="0.2"/>
  <cols>
    <col min="1" max="1" width="25.6640625" style="10" customWidth="1" collapsed="1"/>
    <col min="2" max="3" width="16.6640625" style="10" customWidth="1"/>
    <col min="4" max="7" width="17.1640625" style="9" customWidth="1" collapsed="1"/>
    <col min="8" max="13" width="14.33203125" style="9" customWidth="1" collapsed="1"/>
    <col min="14" max="15" width="11.5" style="10"/>
    <col min="16" max="256" width="11.5" style="10" collapsed="1"/>
    <col min="257" max="257" width="57.1640625" style="10" customWidth="1" collapsed="1"/>
    <col min="258" max="269" width="14.33203125" style="10" customWidth="1" collapsed="1"/>
    <col min="270" max="512" width="11.5" style="10" collapsed="1"/>
    <col min="513" max="513" width="57.1640625" style="10" customWidth="1" collapsed="1"/>
    <col min="514" max="525" width="14.33203125" style="10" customWidth="1" collapsed="1"/>
    <col min="526" max="768" width="11.5" style="10" collapsed="1"/>
    <col min="769" max="769" width="57.1640625" style="10" customWidth="1" collapsed="1"/>
    <col min="770" max="781" width="14.33203125" style="10" customWidth="1" collapsed="1"/>
    <col min="782" max="1024" width="11.5" style="10" collapsed="1"/>
    <col min="1025" max="1025" width="57.1640625" style="10" customWidth="1" collapsed="1"/>
    <col min="1026" max="1037" width="14.33203125" style="10" customWidth="1" collapsed="1"/>
    <col min="1038" max="1280" width="11.5" style="10" collapsed="1"/>
    <col min="1281" max="1281" width="57.1640625" style="10" customWidth="1" collapsed="1"/>
    <col min="1282" max="1293" width="14.33203125" style="10" customWidth="1" collapsed="1"/>
    <col min="1294" max="1536" width="11.5" style="10" collapsed="1"/>
    <col min="1537" max="1537" width="57.1640625" style="10" customWidth="1" collapsed="1"/>
    <col min="1538" max="1549" width="14.33203125" style="10" customWidth="1" collapsed="1"/>
    <col min="1550" max="1792" width="11.5" style="10" collapsed="1"/>
    <col min="1793" max="1793" width="57.1640625" style="10" customWidth="1" collapsed="1"/>
    <col min="1794" max="1805" width="14.33203125" style="10" customWidth="1" collapsed="1"/>
    <col min="1806" max="2048" width="11.5" style="10" collapsed="1"/>
    <col min="2049" max="2049" width="57.1640625" style="10" customWidth="1" collapsed="1"/>
    <col min="2050" max="2061" width="14.33203125" style="10" customWidth="1" collapsed="1"/>
    <col min="2062" max="2304" width="11.5" style="10" collapsed="1"/>
    <col min="2305" max="2305" width="57.1640625" style="10" customWidth="1" collapsed="1"/>
    <col min="2306" max="2317" width="14.33203125" style="10" customWidth="1" collapsed="1"/>
    <col min="2318" max="2560" width="11.5" style="10" collapsed="1"/>
    <col min="2561" max="2561" width="57.1640625" style="10" customWidth="1" collapsed="1"/>
    <col min="2562" max="2573" width="14.33203125" style="10" customWidth="1" collapsed="1"/>
    <col min="2574" max="2816" width="11.5" style="10" collapsed="1"/>
    <col min="2817" max="2817" width="57.1640625" style="10" customWidth="1" collapsed="1"/>
    <col min="2818" max="2829" width="14.33203125" style="10" customWidth="1" collapsed="1"/>
    <col min="2830" max="3072" width="11.5" style="10" collapsed="1"/>
    <col min="3073" max="3073" width="57.1640625" style="10" customWidth="1" collapsed="1"/>
    <col min="3074" max="3085" width="14.33203125" style="10" customWidth="1" collapsed="1"/>
    <col min="3086" max="3328" width="11.5" style="10" collapsed="1"/>
    <col min="3329" max="3329" width="57.1640625" style="10" customWidth="1" collapsed="1"/>
    <col min="3330" max="3341" width="14.33203125" style="10" customWidth="1" collapsed="1"/>
    <col min="3342" max="3584" width="11.5" style="10" collapsed="1"/>
    <col min="3585" max="3585" width="57.1640625" style="10" customWidth="1" collapsed="1"/>
    <col min="3586" max="3597" width="14.33203125" style="10" customWidth="1" collapsed="1"/>
    <col min="3598" max="3840" width="11.5" style="10" collapsed="1"/>
    <col min="3841" max="3841" width="57.1640625" style="10" customWidth="1" collapsed="1"/>
    <col min="3842" max="3853" width="14.33203125" style="10" customWidth="1" collapsed="1"/>
    <col min="3854" max="4096" width="11.5" style="10" collapsed="1"/>
    <col min="4097" max="4097" width="57.1640625" style="10" customWidth="1" collapsed="1"/>
    <col min="4098" max="4109" width="14.33203125" style="10" customWidth="1" collapsed="1"/>
    <col min="4110" max="4352" width="11.5" style="10" collapsed="1"/>
    <col min="4353" max="4353" width="57.1640625" style="10" customWidth="1" collapsed="1"/>
    <col min="4354" max="4365" width="14.33203125" style="10" customWidth="1" collapsed="1"/>
    <col min="4366" max="4608" width="11.5" style="10" collapsed="1"/>
    <col min="4609" max="4609" width="57.1640625" style="10" customWidth="1" collapsed="1"/>
    <col min="4610" max="4621" width="14.33203125" style="10" customWidth="1" collapsed="1"/>
    <col min="4622" max="4864" width="11.5" style="10" collapsed="1"/>
    <col min="4865" max="4865" width="57.1640625" style="10" customWidth="1" collapsed="1"/>
    <col min="4866" max="4877" width="14.33203125" style="10" customWidth="1" collapsed="1"/>
    <col min="4878" max="5120" width="11.5" style="10" collapsed="1"/>
    <col min="5121" max="5121" width="57.1640625" style="10" customWidth="1" collapsed="1"/>
    <col min="5122" max="5133" width="14.33203125" style="10" customWidth="1" collapsed="1"/>
    <col min="5134" max="5376" width="11.5" style="10" collapsed="1"/>
    <col min="5377" max="5377" width="57.1640625" style="10" customWidth="1" collapsed="1"/>
    <col min="5378" max="5389" width="14.33203125" style="10" customWidth="1" collapsed="1"/>
    <col min="5390" max="5632" width="11.5" style="10" collapsed="1"/>
    <col min="5633" max="5633" width="57.1640625" style="10" customWidth="1" collapsed="1"/>
    <col min="5634" max="5645" width="14.33203125" style="10" customWidth="1" collapsed="1"/>
    <col min="5646" max="5888" width="11.5" style="10" collapsed="1"/>
    <col min="5889" max="5889" width="57.1640625" style="10" customWidth="1" collapsed="1"/>
    <col min="5890" max="5901" width="14.33203125" style="10" customWidth="1" collapsed="1"/>
    <col min="5902" max="6144" width="11.5" style="10" collapsed="1"/>
    <col min="6145" max="6145" width="57.1640625" style="10" customWidth="1" collapsed="1"/>
    <col min="6146" max="6157" width="14.33203125" style="10" customWidth="1" collapsed="1"/>
    <col min="6158" max="6400" width="11.5" style="10" collapsed="1"/>
    <col min="6401" max="6401" width="57.1640625" style="10" customWidth="1" collapsed="1"/>
    <col min="6402" max="6413" width="14.33203125" style="10" customWidth="1" collapsed="1"/>
    <col min="6414" max="6656" width="11.5" style="10" collapsed="1"/>
    <col min="6657" max="6657" width="57.1640625" style="10" customWidth="1" collapsed="1"/>
    <col min="6658" max="6669" width="14.33203125" style="10" customWidth="1" collapsed="1"/>
    <col min="6670" max="6912" width="11.5" style="10" collapsed="1"/>
    <col min="6913" max="6913" width="57.1640625" style="10" customWidth="1" collapsed="1"/>
    <col min="6914" max="6925" width="14.33203125" style="10" customWidth="1" collapsed="1"/>
    <col min="6926" max="7168" width="11.5" style="10" collapsed="1"/>
    <col min="7169" max="7169" width="57.1640625" style="10" customWidth="1" collapsed="1"/>
    <col min="7170" max="7181" width="14.33203125" style="10" customWidth="1" collapsed="1"/>
    <col min="7182" max="7424" width="11.5" style="10" collapsed="1"/>
    <col min="7425" max="7425" width="57.1640625" style="10" customWidth="1" collapsed="1"/>
    <col min="7426" max="7437" width="14.33203125" style="10" customWidth="1" collapsed="1"/>
    <col min="7438" max="7680" width="11.5" style="10" collapsed="1"/>
    <col min="7681" max="7681" width="57.1640625" style="10" customWidth="1" collapsed="1"/>
    <col min="7682" max="7693" width="14.33203125" style="10" customWidth="1" collapsed="1"/>
    <col min="7694" max="7936" width="11.5" style="10" collapsed="1"/>
    <col min="7937" max="7937" width="57.1640625" style="10" customWidth="1" collapsed="1"/>
    <col min="7938" max="7949" width="14.33203125" style="10" customWidth="1" collapsed="1"/>
    <col min="7950" max="8192" width="11.5" style="10" collapsed="1"/>
    <col min="8193" max="8193" width="57.1640625" style="10" customWidth="1" collapsed="1"/>
    <col min="8194" max="8205" width="14.33203125" style="10" customWidth="1" collapsed="1"/>
    <col min="8206" max="8448" width="11.5" style="10" collapsed="1"/>
    <col min="8449" max="8449" width="57.1640625" style="10" customWidth="1" collapsed="1"/>
    <col min="8450" max="8461" width="14.33203125" style="10" customWidth="1" collapsed="1"/>
    <col min="8462" max="8704" width="11.5" style="10" collapsed="1"/>
    <col min="8705" max="8705" width="57.1640625" style="10" customWidth="1" collapsed="1"/>
    <col min="8706" max="8717" width="14.33203125" style="10" customWidth="1" collapsed="1"/>
    <col min="8718" max="8960" width="11.5" style="10" collapsed="1"/>
    <col min="8961" max="8961" width="57.1640625" style="10" customWidth="1" collapsed="1"/>
    <col min="8962" max="8973" width="14.33203125" style="10" customWidth="1" collapsed="1"/>
    <col min="8974" max="9216" width="11.5" style="10" collapsed="1"/>
    <col min="9217" max="9217" width="57.1640625" style="10" customWidth="1" collapsed="1"/>
    <col min="9218" max="9229" width="14.33203125" style="10" customWidth="1" collapsed="1"/>
    <col min="9230" max="9472" width="11.5" style="10" collapsed="1"/>
    <col min="9473" max="9473" width="57.1640625" style="10" customWidth="1" collapsed="1"/>
    <col min="9474" max="9485" width="14.33203125" style="10" customWidth="1" collapsed="1"/>
    <col min="9486" max="9728" width="11.5" style="10" collapsed="1"/>
    <col min="9729" max="9729" width="57.1640625" style="10" customWidth="1" collapsed="1"/>
    <col min="9730" max="9741" width="14.33203125" style="10" customWidth="1" collapsed="1"/>
    <col min="9742" max="9984" width="11.5" style="10" collapsed="1"/>
    <col min="9985" max="9985" width="57.1640625" style="10" customWidth="1" collapsed="1"/>
    <col min="9986" max="9997" width="14.33203125" style="10" customWidth="1" collapsed="1"/>
    <col min="9998" max="10240" width="11.5" style="10" collapsed="1"/>
    <col min="10241" max="10241" width="57.1640625" style="10" customWidth="1" collapsed="1"/>
    <col min="10242" max="10253" width="14.33203125" style="10" customWidth="1" collapsed="1"/>
    <col min="10254" max="10496" width="11.5" style="10" collapsed="1"/>
    <col min="10497" max="10497" width="57.1640625" style="10" customWidth="1" collapsed="1"/>
    <col min="10498" max="10509" width="14.33203125" style="10" customWidth="1" collapsed="1"/>
    <col min="10510" max="10752" width="11.5" style="10" collapsed="1"/>
    <col min="10753" max="10753" width="57.1640625" style="10" customWidth="1" collapsed="1"/>
    <col min="10754" max="10765" width="14.33203125" style="10" customWidth="1" collapsed="1"/>
    <col min="10766" max="11008" width="11.5" style="10" collapsed="1"/>
    <col min="11009" max="11009" width="57.1640625" style="10" customWidth="1" collapsed="1"/>
    <col min="11010" max="11021" width="14.33203125" style="10" customWidth="1" collapsed="1"/>
    <col min="11022" max="11264" width="11.5" style="10" collapsed="1"/>
    <col min="11265" max="11265" width="57.1640625" style="10" customWidth="1" collapsed="1"/>
    <col min="11266" max="11277" width="14.33203125" style="10" customWidth="1" collapsed="1"/>
    <col min="11278" max="11520" width="11.5" style="10" collapsed="1"/>
    <col min="11521" max="11521" width="57.1640625" style="10" customWidth="1" collapsed="1"/>
    <col min="11522" max="11533" width="14.33203125" style="10" customWidth="1" collapsed="1"/>
    <col min="11534" max="11776" width="11.5" style="10" collapsed="1"/>
    <col min="11777" max="11777" width="57.1640625" style="10" customWidth="1" collapsed="1"/>
    <col min="11778" max="11789" width="14.33203125" style="10" customWidth="1" collapsed="1"/>
    <col min="11790" max="12032" width="11.5" style="10" collapsed="1"/>
    <col min="12033" max="12033" width="57.1640625" style="10" customWidth="1" collapsed="1"/>
    <col min="12034" max="12045" width="14.33203125" style="10" customWidth="1" collapsed="1"/>
    <col min="12046" max="12288" width="11.5" style="10" collapsed="1"/>
    <col min="12289" max="12289" width="57.1640625" style="10" customWidth="1" collapsed="1"/>
    <col min="12290" max="12301" width="14.33203125" style="10" customWidth="1" collapsed="1"/>
    <col min="12302" max="12544" width="11.5" style="10" collapsed="1"/>
    <col min="12545" max="12545" width="57.1640625" style="10" customWidth="1" collapsed="1"/>
    <col min="12546" max="12557" width="14.33203125" style="10" customWidth="1" collapsed="1"/>
    <col min="12558" max="12800" width="11.5" style="10" collapsed="1"/>
    <col min="12801" max="12801" width="57.1640625" style="10" customWidth="1" collapsed="1"/>
    <col min="12802" max="12813" width="14.33203125" style="10" customWidth="1" collapsed="1"/>
    <col min="12814" max="13056" width="11.5" style="10" collapsed="1"/>
    <col min="13057" max="13057" width="57.1640625" style="10" customWidth="1" collapsed="1"/>
    <col min="13058" max="13069" width="14.33203125" style="10" customWidth="1" collapsed="1"/>
    <col min="13070" max="13312" width="11.5" style="10" collapsed="1"/>
    <col min="13313" max="13313" width="57.1640625" style="10" customWidth="1" collapsed="1"/>
    <col min="13314" max="13325" width="14.33203125" style="10" customWidth="1" collapsed="1"/>
    <col min="13326" max="13568" width="11.5" style="10" collapsed="1"/>
    <col min="13569" max="13569" width="57.1640625" style="10" customWidth="1" collapsed="1"/>
    <col min="13570" max="13581" width="14.33203125" style="10" customWidth="1" collapsed="1"/>
    <col min="13582" max="13824" width="11.5" style="10" collapsed="1"/>
    <col min="13825" max="13825" width="57.1640625" style="10" customWidth="1" collapsed="1"/>
    <col min="13826" max="13837" width="14.33203125" style="10" customWidth="1" collapsed="1"/>
    <col min="13838" max="14080" width="11.5" style="10" collapsed="1"/>
    <col min="14081" max="14081" width="57.1640625" style="10" customWidth="1" collapsed="1"/>
    <col min="14082" max="14093" width="14.33203125" style="10" customWidth="1" collapsed="1"/>
    <col min="14094" max="14336" width="11.5" style="10" collapsed="1"/>
    <col min="14337" max="14337" width="57.1640625" style="10" customWidth="1" collapsed="1"/>
    <col min="14338" max="14349" width="14.33203125" style="10" customWidth="1" collapsed="1"/>
    <col min="14350" max="14592" width="11.5" style="10" collapsed="1"/>
    <col min="14593" max="14593" width="57.1640625" style="10" customWidth="1" collapsed="1"/>
    <col min="14594" max="14605" width="14.33203125" style="10" customWidth="1" collapsed="1"/>
    <col min="14606" max="14848" width="11.5" style="10" collapsed="1"/>
    <col min="14849" max="14849" width="57.1640625" style="10" customWidth="1" collapsed="1"/>
    <col min="14850" max="14861" width="14.33203125" style="10" customWidth="1" collapsed="1"/>
    <col min="14862" max="15104" width="11.5" style="10" collapsed="1"/>
    <col min="15105" max="15105" width="57.1640625" style="10" customWidth="1" collapsed="1"/>
    <col min="15106" max="15117" width="14.33203125" style="10" customWidth="1" collapsed="1"/>
    <col min="15118" max="15360" width="11.5" style="10" collapsed="1"/>
    <col min="15361" max="15361" width="57.1640625" style="10" customWidth="1" collapsed="1"/>
    <col min="15362" max="15373" width="14.33203125" style="10" customWidth="1" collapsed="1"/>
    <col min="15374" max="15616" width="11.5" style="10" collapsed="1"/>
    <col min="15617" max="15617" width="57.1640625" style="10" customWidth="1" collapsed="1"/>
    <col min="15618" max="15629" width="14.33203125" style="10" customWidth="1" collapsed="1"/>
    <col min="15630" max="15872" width="11.5" style="10" collapsed="1"/>
    <col min="15873" max="15873" width="57.1640625" style="10" customWidth="1" collapsed="1"/>
    <col min="15874" max="15885" width="14.33203125" style="10" customWidth="1" collapsed="1"/>
    <col min="15886" max="16128" width="11.5" style="10" collapsed="1"/>
    <col min="16129" max="16129" width="57.1640625" style="10" customWidth="1" collapsed="1"/>
    <col min="16130" max="16141" width="14.33203125" style="10" customWidth="1" collapsed="1"/>
    <col min="16142" max="16384" width="11.5" style="10" collapsed="1"/>
  </cols>
  <sheetData>
    <row r="1" spans="1:7" ht="15" customHeight="1" x14ac:dyDescent="0.2">
      <c r="A1" s="61" t="s">
        <v>1</v>
      </c>
      <c r="B1" s="61"/>
      <c r="C1" s="61"/>
      <c r="D1" s="62"/>
      <c r="E1" s="62"/>
      <c r="F1" s="62"/>
      <c r="G1" s="62"/>
    </row>
    <row r="2" spans="1:7" s="11" customFormat="1" ht="16" customHeight="1" x14ac:dyDescent="0.25">
      <c r="A2" s="63" t="s">
        <v>43</v>
      </c>
      <c r="B2" s="63"/>
      <c r="C2" s="63"/>
      <c r="D2" s="64"/>
      <c r="E2" s="64"/>
      <c r="F2" s="64"/>
      <c r="G2" s="64"/>
    </row>
    <row r="3" spans="1:7" s="11" customFormat="1" ht="15" customHeight="1" x14ac:dyDescent="0.25">
      <c r="A3" s="65" t="s">
        <v>32</v>
      </c>
      <c r="B3" s="65"/>
      <c r="C3" s="65"/>
      <c r="D3" s="64"/>
      <c r="E3" s="64"/>
      <c r="F3" s="64"/>
      <c r="G3" s="64"/>
    </row>
    <row r="5" spans="1:7" ht="17" x14ac:dyDescent="0.2">
      <c r="A5" s="13"/>
      <c r="B5" s="69" t="s">
        <v>0</v>
      </c>
      <c r="C5" s="67"/>
      <c r="D5" s="70" t="s">
        <v>33</v>
      </c>
      <c r="E5" s="67"/>
      <c r="F5" s="70" t="s">
        <v>34</v>
      </c>
      <c r="G5" s="69"/>
    </row>
    <row r="6" spans="1:7" ht="17" x14ac:dyDescent="0.2">
      <c r="A6" s="22"/>
      <c r="B6" s="23" t="s">
        <v>46</v>
      </c>
      <c r="C6" s="24" t="s">
        <v>47</v>
      </c>
      <c r="D6" s="23" t="s">
        <v>46</v>
      </c>
      <c r="E6" s="24" t="s">
        <v>47</v>
      </c>
      <c r="F6" s="23" t="s">
        <v>46</v>
      </c>
      <c r="G6" s="24" t="s">
        <v>47</v>
      </c>
    </row>
    <row r="7" spans="1:7" ht="17" x14ac:dyDescent="0.2">
      <c r="A7" s="25" t="s">
        <v>22</v>
      </c>
      <c r="B7" s="26">
        <f>SUM(D7+F7)</f>
        <v>170</v>
      </c>
      <c r="C7" s="27">
        <f>(SUM(E7+G7))</f>
        <v>151</v>
      </c>
      <c r="D7" s="48">
        <v>79</v>
      </c>
      <c r="E7" s="27">
        <v>70</v>
      </c>
      <c r="F7" s="26">
        <v>91</v>
      </c>
      <c r="G7" s="26">
        <v>81</v>
      </c>
    </row>
    <row r="8" spans="1:7" ht="17" x14ac:dyDescent="0.2">
      <c r="A8" s="28" t="s">
        <v>23</v>
      </c>
      <c r="B8" s="29">
        <f>SUM(D8+F8)</f>
        <v>9</v>
      </c>
      <c r="C8" s="30">
        <f>SUM(E8+G8)</f>
        <v>8</v>
      </c>
      <c r="D8" s="29">
        <v>4</v>
      </c>
      <c r="E8" s="30">
        <v>4</v>
      </c>
      <c r="F8" s="29">
        <v>5</v>
      </c>
      <c r="G8" s="29">
        <v>4</v>
      </c>
    </row>
    <row r="9" spans="1:7" ht="18" thickBot="1" x14ac:dyDescent="0.25">
      <c r="A9" s="34" t="s">
        <v>35</v>
      </c>
      <c r="B9" s="35">
        <f>(SUM(D9+F9))</f>
        <v>27</v>
      </c>
      <c r="C9" s="47">
        <f>SUM(E9+G9)</f>
        <v>21</v>
      </c>
      <c r="D9" s="35">
        <v>10</v>
      </c>
      <c r="E9" s="36">
        <v>8</v>
      </c>
      <c r="F9" s="35">
        <v>17</v>
      </c>
      <c r="G9" s="35">
        <v>13</v>
      </c>
    </row>
    <row r="10" spans="1:7" ht="19" thickTop="1" thickBot="1" x14ac:dyDescent="0.25">
      <c r="A10" s="37" t="s">
        <v>0</v>
      </c>
      <c r="B10" s="41">
        <f>SUM(B7:B9)</f>
        <v>206</v>
      </c>
      <c r="C10" s="41">
        <f t="shared" ref="C10:G10" si="0">SUM(C7:C9)</f>
        <v>180</v>
      </c>
      <c r="D10" s="41">
        <f t="shared" si="0"/>
        <v>93</v>
      </c>
      <c r="E10" s="41">
        <f t="shared" si="0"/>
        <v>82</v>
      </c>
      <c r="F10" s="41">
        <f t="shared" si="0"/>
        <v>113</v>
      </c>
      <c r="G10" s="41">
        <f t="shared" si="0"/>
        <v>98</v>
      </c>
    </row>
  </sheetData>
  <mergeCells count="6">
    <mergeCell ref="A1:G1"/>
    <mergeCell ref="A2:G2"/>
    <mergeCell ref="A3:G3"/>
    <mergeCell ref="D5:E5"/>
    <mergeCell ref="F5:G5"/>
    <mergeCell ref="B5:C5"/>
  </mergeCells>
  <hyperlinks>
    <hyperlink ref="A3" location="'mfhd-promotionen'!A1" tooltip="Gehe zu mfhd-promotionen" display="Promotionen" xr:uid="{54CDD0EE-A9B7-D24B-9DA4-EDB36A3BC216}"/>
    <hyperlink ref="A1:G1" location="Index!A1" display="Zurück zum Index" xr:uid="{CE0B1909-A324-164C-B2CA-2BE9B1447A92}"/>
  </hyperlinks>
  <pageMargins left="0.7" right="0.7" top="0.75" bottom="0.75" header="0.3" footer="0.3"/>
  <pageSetup paperSize="9" fitToHeight="0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5CBCD-3B40-9046-9E7F-FF83517E5CFC}">
  <sheetPr>
    <pageSetUpPr fitToPage="1"/>
  </sheetPr>
  <dimension ref="A1:L8"/>
  <sheetViews>
    <sheetView showGridLines="0" zoomScaleNormal="100" workbookViewId="0">
      <selection sqref="A1:D1"/>
    </sheetView>
  </sheetViews>
  <sheetFormatPr baseColWidth="10" defaultColWidth="11.5" defaultRowHeight="16" x14ac:dyDescent="0.2"/>
  <cols>
    <col min="1" max="1" width="17.1640625" style="10" customWidth="1" collapsed="1"/>
    <col min="2" max="4" width="20" style="9" customWidth="1" collapsed="1"/>
    <col min="5" max="12" width="14.33203125" style="9" customWidth="1" collapsed="1"/>
    <col min="13" max="255" width="11.5" style="10" collapsed="1"/>
    <col min="256" max="256" width="57.1640625" style="10" customWidth="1" collapsed="1"/>
    <col min="257" max="268" width="14.33203125" style="10" customWidth="1" collapsed="1"/>
    <col min="269" max="511" width="11.5" style="10" collapsed="1"/>
    <col min="512" max="512" width="57.1640625" style="10" customWidth="1" collapsed="1"/>
    <col min="513" max="524" width="14.33203125" style="10" customWidth="1" collapsed="1"/>
    <col min="525" max="767" width="11.5" style="10" collapsed="1"/>
    <col min="768" max="768" width="57.1640625" style="10" customWidth="1" collapsed="1"/>
    <col min="769" max="780" width="14.33203125" style="10" customWidth="1" collapsed="1"/>
    <col min="781" max="1023" width="11.5" style="10" collapsed="1"/>
    <col min="1024" max="1024" width="57.1640625" style="10" customWidth="1" collapsed="1"/>
    <col min="1025" max="1036" width="14.33203125" style="10" customWidth="1" collapsed="1"/>
    <col min="1037" max="1279" width="11.5" style="10" collapsed="1"/>
    <col min="1280" max="1280" width="57.1640625" style="10" customWidth="1" collapsed="1"/>
    <col min="1281" max="1292" width="14.33203125" style="10" customWidth="1" collapsed="1"/>
    <col min="1293" max="1535" width="11.5" style="10" collapsed="1"/>
    <col min="1536" max="1536" width="57.1640625" style="10" customWidth="1" collapsed="1"/>
    <col min="1537" max="1548" width="14.33203125" style="10" customWidth="1" collapsed="1"/>
    <col min="1549" max="1791" width="11.5" style="10" collapsed="1"/>
    <col min="1792" max="1792" width="57.1640625" style="10" customWidth="1" collapsed="1"/>
    <col min="1793" max="1804" width="14.33203125" style="10" customWidth="1" collapsed="1"/>
    <col min="1805" max="2047" width="11.5" style="10" collapsed="1"/>
    <col min="2048" max="2048" width="57.1640625" style="10" customWidth="1" collapsed="1"/>
    <col min="2049" max="2060" width="14.33203125" style="10" customWidth="1" collapsed="1"/>
    <col min="2061" max="2303" width="11.5" style="10" collapsed="1"/>
    <col min="2304" max="2304" width="57.1640625" style="10" customWidth="1" collapsed="1"/>
    <col min="2305" max="2316" width="14.33203125" style="10" customWidth="1" collapsed="1"/>
    <col min="2317" max="2559" width="11.5" style="10" collapsed="1"/>
    <col min="2560" max="2560" width="57.1640625" style="10" customWidth="1" collapsed="1"/>
    <col min="2561" max="2572" width="14.33203125" style="10" customWidth="1" collapsed="1"/>
    <col min="2573" max="2815" width="11.5" style="10" collapsed="1"/>
    <col min="2816" max="2816" width="57.1640625" style="10" customWidth="1" collapsed="1"/>
    <col min="2817" max="2828" width="14.33203125" style="10" customWidth="1" collapsed="1"/>
    <col min="2829" max="3071" width="11.5" style="10" collapsed="1"/>
    <col min="3072" max="3072" width="57.1640625" style="10" customWidth="1" collapsed="1"/>
    <col min="3073" max="3084" width="14.33203125" style="10" customWidth="1" collapsed="1"/>
    <col min="3085" max="3327" width="11.5" style="10" collapsed="1"/>
    <col min="3328" max="3328" width="57.1640625" style="10" customWidth="1" collapsed="1"/>
    <col min="3329" max="3340" width="14.33203125" style="10" customWidth="1" collapsed="1"/>
    <col min="3341" max="3583" width="11.5" style="10" collapsed="1"/>
    <col min="3584" max="3584" width="57.1640625" style="10" customWidth="1" collapsed="1"/>
    <col min="3585" max="3596" width="14.33203125" style="10" customWidth="1" collapsed="1"/>
    <col min="3597" max="3839" width="11.5" style="10" collapsed="1"/>
    <col min="3840" max="3840" width="57.1640625" style="10" customWidth="1" collapsed="1"/>
    <col min="3841" max="3852" width="14.33203125" style="10" customWidth="1" collapsed="1"/>
    <col min="3853" max="4095" width="11.5" style="10" collapsed="1"/>
    <col min="4096" max="4096" width="57.1640625" style="10" customWidth="1" collapsed="1"/>
    <col min="4097" max="4108" width="14.33203125" style="10" customWidth="1" collapsed="1"/>
    <col min="4109" max="4351" width="11.5" style="10" collapsed="1"/>
    <col min="4352" max="4352" width="57.1640625" style="10" customWidth="1" collapsed="1"/>
    <col min="4353" max="4364" width="14.33203125" style="10" customWidth="1" collapsed="1"/>
    <col min="4365" max="4607" width="11.5" style="10" collapsed="1"/>
    <col min="4608" max="4608" width="57.1640625" style="10" customWidth="1" collapsed="1"/>
    <col min="4609" max="4620" width="14.33203125" style="10" customWidth="1" collapsed="1"/>
    <col min="4621" max="4863" width="11.5" style="10" collapsed="1"/>
    <col min="4864" max="4864" width="57.1640625" style="10" customWidth="1" collapsed="1"/>
    <col min="4865" max="4876" width="14.33203125" style="10" customWidth="1" collapsed="1"/>
    <col min="4877" max="5119" width="11.5" style="10" collapsed="1"/>
    <col min="5120" max="5120" width="57.1640625" style="10" customWidth="1" collapsed="1"/>
    <col min="5121" max="5132" width="14.33203125" style="10" customWidth="1" collapsed="1"/>
    <col min="5133" max="5375" width="11.5" style="10" collapsed="1"/>
    <col min="5376" max="5376" width="57.1640625" style="10" customWidth="1" collapsed="1"/>
    <col min="5377" max="5388" width="14.33203125" style="10" customWidth="1" collapsed="1"/>
    <col min="5389" max="5631" width="11.5" style="10" collapsed="1"/>
    <col min="5632" max="5632" width="57.1640625" style="10" customWidth="1" collapsed="1"/>
    <col min="5633" max="5644" width="14.33203125" style="10" customWidth="1" collapsed="1"/>
    <col min="5645" max="5887" width="11.5" style="10" collapsed="1"/>
    <col min="5888" max="5888" width="57.1640625" style="10" customWidth="1" collapsed="1"/>
    <col min="5889" max="5900" width="14.33203125" style="10" customWidth="1" collapsed="1"/>
    <col min="5901" max="6143" width="11.5" style="10" collapsed="1"/>
    <col min="6144" max="6144" width="57.1640625" style="10" customWidth="1" collapsed="1"/>
    <col min="6145" max="6156" width="14.33203125" style="10" customWidth="1" collapsed="1"/>
    <col min="6157" max="6399" width="11.5" style="10" collapsed="1"/>
    <col min="6400" max="6400" width="57.1640625" style="10" customWidth="1" collapsed="1"/>
    <col min="6401" max="6412" width="14.33203125" style="10" customWidth="1" collapsed="1"/>
    <col min="6413" max="6655" width="11.5" style="10" collapsed="1"/>
    <col min="6656" max="6656" width="57.1640625" style="10" customWidth="1" collapsed="1"/>
    <col min="6657" max="6668" width="14.33203125" style="10" customWidth="1" collapsed="1"/>
    <col min="6669" max="6911" width="11.5" style="10" collapsed="1"/>
    <col min="6912" max="6912" width="57.1640625" style="10" customWidth="1" collapsed="1"/>
    <col min="6913" max="6924" width="14.33203125" style="10" customWidth="1" collapsed="1"/>
    <col min="6925" max="7167" width="11.5" style="10" collapsed="1"/>
    <col min="7168" max="7168" width="57.1640625" style="10" customWidth="1" collapsed="1"/>
    <col min="7169" max="7180" width="14.33203125" style="10" customWidth="1" collapsed="1"/>
    <col min="7181" max="7423" width="11.5" style="10" collapsed="1"/>
    <col min="7424" max="7424" width="57.1640625" style="10" customWidth="1" collapsed="1"/>
    <col min="7425" max="7436" width="14.33203125" style="10" customWidth="1" collapsed="1"/>
    <col min="7437" max="7679" width="11.5" style="10" collapsed="1"/>
    <col min="7680" max="7680" width="57.1640625" style="10" customWidth="1" collapsed="1"/>
    <col min="7681" max="7692" width="14.33203125" style="10" customWidth="1" collapsed="1"/>
    <col min="7693" max="7935" width="11.5" style="10" collapsed="1"/>
    <col min="7936" max="7936" width="57.1640625" style="10" customWidth="1" collapsed="1"/>
    <col min="7937" max="7948" width="14.33203125" style="10" customWidth="1" collapsed="1"/>
    <col min="7949" max="8191" width="11.5" style="10" collapsed="1"/>
    <col min="8192" max="8192" width="57.1640625" style="10" customWidth="1" collapsed="1"/>
    <col min="8193" max="8204" width="14.33203125" style="10" customWidth="1" collapsed="1"/>
    <col min="8205" max="8447" width="11.5" style="10" collapsed="1"/>
    <col min="8448" max="8448" width="57.1640625" style="10" customWidth="1" collapsed="1"/>
    <col min="8449" max="8460" width="14.33203125" style="10" customWidth="1" collapsed="1"/>
    <col min="8461" max="8703" width="11.5" style="10" collapsed="1"/>
    <col min="8704" max="8704" width="57.1640625" style="10" customWidth="1" collapsed="1"/>
    <col min="8705" max="8716" width="14.33203125" style="10" customWidth="1" collapsed="1"/>
    <col min="8717" max="8959" width="11.5" style="10" collapsed="1"/>
    <col min="8960" max="8960" width="57.1640625" style="10" customWidth="1" collapsed="1"/>
    <col min="8961" max="8972" width="14.33203125" style="10" customWidth="1" collapsed="1"/>
    <col min="8973" max="9215" width="11.5" style="10" collapsed="1"/>
    <col min="9216" max="9216" width="57.1640625" style="10" customWidth="1" collapsed="1"/>
    <col min="9217" max="9228" width="14.33203125" style="10" customWidth="1" collapsed="1"/>
    <col min="9229" max="9471" width="11.5" style="10" collapsed="1"/>
    <col min="9472" max="9472" width="57.1640625" style="10" customWidth="1" collapsed="1"/>
    <col min="9473" max="9484" width="14.33203125" style="10" customWidth="1" collapsed="1"/>
    <col min="9485" max="9727" width="11.5" style="10" collapsed="1"/>
    <col min="9728" max="9728" width="57.1640625" style="10" customWidth="1" collapsed="1"/>
    <col min="9729" max="9740" width="14.33203125" style="10" customWidth="1" collapsed="1"/>
    <col min="9741" max="9983" width="11.5" style="10" collapsed="1"/>
    <col min="9984" max="9984" width="57.1640625" style="10" customWidth="1" collapsed="1"/>
    <col min="9985" max="9996" width="14.33203125" style="10" customWidth="1" collapsed="1"/>
    <col min="9997" max="10239" width="11.5" style="10" collapsed="1"/>
    <col min="10240" max="10240" width="57.1640625" style="10" customWidth="1" collapsed="1"/>
    <col min="10241" max="10252" width="14.33203125" style="10" customWidth="1" collapsed="1"/>
    <col min="10253" max="10495" width="11.5" style="10" collapsed="1"/>
    <col min="10496" max="10496" width="57.1640625" style="10" customWidth="1" collapsed="1"/>
    <col min="10497" max="10508" width="14.33203125" style="10" customWidth="1" collapsed="1"/>
    <col min="10509" max="10751" width="11.5" style="10" collapsed="1"/>
    <col min="10752" max="10752" width="57.1640625" style="10" customWidth="1" collapsed="1"/>
    <col min="10753" max="10764" width="14.33203125" style="10" customWidth="1" collapsed="1"/>
    <col min="10765" max="11007" width="11.5" style="10" collapsed="1"/>
    <col min="11008" max="11008" width="57.1640625" style="10" customWidth="1" collapsed="1"/>
    <col min="11009" max="11020" width="14.33203125" style="10" customWidth="1" collapsed="1"/>
    <col min="11021" max="11263" width="11.5" style="10" collapsed="1"/>
    <col min="11264" max="11264" width="57.1640625" style="10" customWidth="1" collapsed="1"/>
    <col min="11265" max="11276" width="14.33203125" style="10" customWidth="1" collapsed="1"/>
    <col min="11277" max="11519" width="11.5" style="10" collapsed="1"/>
    <col min="11520" max="11520" width="57.1640625" style="10" customWidth="1" collapsed="1"/>
    <col min="11521" max="11532" width="14.33203125" style="10" customWidth="1" collapsed="1"/>
    <col min="11533" max="11775" width="11.5" style="10" collapsed="1"/>
    <col min="11776" max="11776" width="57.1640625" style="10" customWidth="1" collapsed="1"/>
    <col min="11777" max="11788" width="14.33203125" style="10" customWidth="1" collapsed="1"/>
    <col min="11789" max="12031" width="11.5" style="10" collapsed="1"/>
    <col min="12032" max="12032" width="57.1640625" style="10" customWidth="1" collapsed="1"/>
    <col min="12033" max="12044" width="14.33203125" style="10" customWidth="1" collapsed="1"/>
    <col min="12045" max="12287" width="11.5" style="10" collapsed="1"/>
    <col min="12288" max="12288" width="57.1640625" style="10" customWidth="1" collapsed="1"/>
    <col min="12289" max="12300" width="14.33203125" style="10" customWidth="1" collapsed="1"/>
    <col min="12301" max="12543" width="11.5" style="10" collapsed="1"/>
    <col min="12544" max="12544" width="57.1640625" style="10" customWidth="1" collapsed="1"/>
    <col min="12545" max="12556" width="14.33203125" style="10" customWidth="1" collapsed="1"/>
    <col min="12557" max="12799" width="11.5" style="10" collapsed="1"/>
    <col min="12800" max="12800" width="57.1640625" style="10" customWidth="1" collapsed="1"/>
    <col min="12801" max="12812" width="14.33203125" style="10" customWidth="1" collapsed="1"/>
    <col min="12813" max="13055" width="11.5" style="10" collapsed="1"/>
    <col min="13056" max="13056" width="57.1640625" style="10" customWidth="1" collapsed="1"/>
    <col min="13057" max="13068" width="14.33203125" style="10" customWidth="1" collapsed="1"/>
    <col min="13069" max="13311" width="11.5" style="10" collapsed="1"/>
    <col min="13312" max="13312" width="57.1640625" style="10" customWidth="1" collapsed="1"/>
    <col min="13313" max="13324" width="14.33203125" style="10" customWidth="1" collapsed="1"/>
    <col min="13325" max="13567" width="11.5" style="10" collapsed="1"/>
    <col min="13568" max="13568" width="57.1640625" style="10" customWidth="1" collapsed="1"/>
    <col min="13569" max="13580" width="14.33203125" style="10" customWidth="1" collapsed="1"/>
    <col min="13581" max="13823" width="11.5" style="10" collapsed="1"/>
    <col min="13824" max="13824" width="57.1640625" style="10" customWidth="1" collapsed="1"/>
    <col min="13825" max="13836" width="14.33203125" style="10" customWidth="1" collapsed="1"/>
    <col min="13837" max="14079" width="11.5" style="10" collapsed="1"/>
    <col min="14080" max="14080" width="57.1640625" style="10" customWidth="1" collapsed="1"/>
    <col min="14081" max="14092" width="14.33203125" style="10" customWidth="1" collapsed="1"/>
    <col min="14093" max="14335" width="11.5" style="10" collapsed="1"/>
    <col min="14336" max="14336" width="57.1640625" style="10" customWidth="1" collapsed="1"/>
    <col min="14337" max="14348" width="14.33203125" style="10" customWidth="1" collapsed="1"/>
    <col min="14349" max="14591" width="11.5" style="10" collapsed="1"/>
    <col min="14592" max="14592" width="57.1640625" style="10" customWidth="1" collapsed="1"/>
    <col min="14593" max="14604" width="14.33203125" style="10" customWidth="1" collapsed="1"/>
    <col min="14605" max="14847" width="11.5" style="10" collapsed="1"/>
    <col min="14848" max="14848" width="57.1640625" style="10" customWidth="1" collapsed="1"/>
    <col min="14849" max="14860" width="14.33203125" style="10" customWidth="1" collapsed="1"/>
    <col min="14861" max="15103" width="11.5" style="10" collapsed="1"/>
    <col min="15104" max="15104" width="57.1640625" style="10" customWidth="1" collapsed="1"/>
    <col min="15105" max="15116" width="14.33203125" style="10" customWidth="1" collapsed="1"/>
    <col min="15117" max="15359" width="11.5" style="10" collapsed="1"/>
    <col min="15360" max="15360" width="57.1640625" style="10" customWidth="1" collapsed="1"/>
    <col min="15361" max="15372" width="14.33203125" style="10" customWidth="1" collapsed="1"/>
    <col min="15373" max="15615" width="11.5" style="10" collapsed="1"/>
    <col min="15616" max="15616" width="57.1640625" style="10" customWidth="1" collapsed="1"/>
    <col min="15617" max="15628" width="14.33203125" style="10" customWidth="1" collapsed="1"/>
    <col min="15629" max="15871" width="11.5" style="10" collapsed="1"/>
    <col min="15872" max="15872" width="57.1640625" style="10" customWidth="1" collapsed="1"/>
    <col min="15873" max="15884" width="14.33203125" style="10" customWidth="1" collapsed="1"/>
    <col min="15885" max="16127" width="11.5" style="10" collapsed="1"/>
    <col min="16128" max="16128" width="57.1640625" style="10" customWidth="1" collapsed="1"/>
    <col min="16129" max="16140" width="14.33203125" style="10" customWidth="1" collapsed="1"/>
    <col min="16141" max="16384" width="11.5" style="10" collapsed="1"/>
  </cols>
  <sheetData>
    <row r="1" spans="1:4" ht="15" customHeight="1" x14ac:dyDescent="0.2">
      <c r="A1" s="61" t="s">
        <v>1</v>
      </c>
      <c r="B1" s="62"/>
      <c r="C1" s="62"/>
      <c r="D1" s="62"/>
    </row>
    <row r="2" spans="1:4" s="11" customFormat="1" ht="16" customHeight="1" x14ac:dyDescent="0.25">
      <c r="A2" s="63" t="s">
        <v>43</v>
      </c>
      <c r="B2" s="64"/>
      <c r="C2" s="64"/>
      <c r="D2" s="64"/>
    </row>
    <row r="3" spans="1:4" s="11" customFormat="1" ht="15" customHeight="1" x14ac:dyDescent="0.25">
      <c r="A3" s="65" t="s">
        <v>36</v>
      </c>
      <c r="B3" s="64"/>
      <c r="C3" s="64"/>
      <c r="D3" s="64"/>
    </row>
    <row r="5" spans="1:4" ht="18" x14ac:dyDescent="0.2">
      <c r="A5" s="13"/>
      <c r="B5" s="39" t="s">
        <v>0</v>
      </c>
      <c r="C5" s="39" t="s">
        <v>33</v>
      </c>
      <c r="D5" s="39" t="s">
        <v>34</v>
      </c>
    </row>
    <row r="6" spans="1:4" ht="17" x14ac:dyDescent="0.2">
      <c r="A6" s="15" t="s">
        <v>22</v>
      </c>
      <c r="B6" s="40">
        <v>52</v>
      </c>
      <c r="C6" s="40">
        <v>31</v>
      </c>
      <c r="D6" s="40">
        <v>21</v>
      </c>
    </row>
    <row r="7" spans="1:4" ht="18" thickBot="1" x14ac:dyDescent="0.25">
      <c r="A7" s="15" t="s">
        <v>23</v>
      </c>
      <c r="B7" s="40">
        <v>1</v>
      </c>
      <c r="C7" s="40">
        <v>1</v>
      </c>
      <c r="D7" s="40">
        <v>0</v>
      </c>
    </row>
    <row r="8" spans="1:4" ht="19" thickTop="1" thickBot="1" x14ac:dyDescent="0.25">
      <c r="A8" s="37" t="s">
        <v>0</v>
      </c>
      <c r="B8" s="38">
        <v>53</v>
      </c>
      <c r="C8" s="38">
        <v>32</v>
      </c>
      <c r="D8" s="38">
        <v>21</v>
      </c>
    </row>
  </sheetData>
  <mergeCells count="3">
    <mergeCell ref="A1:D1"/>
    <mergeCell ref="A2:D2"/>
    <mergeCell ref="A3:D3"/>
  </mergeCells>
  <hyperlinks>
    <hyperlink ref="A3" location="'mfhd-habilitationen'!A1" tooltip="Gehe zu mfhd-habilitationen" display="Habilitationen" xr:uid="{0F2266CD-F92A-DF4F-8D94-B9577C45C192}"/>
    <hyperlink ref="A1:D1" location="Index!A1" display="Zurück zum Index" xr:uid="{CEE0BE25-6112-D84D-A6A7-F799088481AD}"/>
  </hyperlinks>
  <pageMargins left="0.7" right="0.7" top="0.75" bottom="0.75" header="0.3" footer="0.3"/>
  <pageSetup paperSize="9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5</vt:i4>
      </vt:variant>
    </vt:vector>
  </HeadingPairs>
  <TitlesOfParts>
    <vt:vector size="11" baseType="lpstr">
      <vt:lpstr>Index</vt:lpstr>
      <vt:lpstr>mfhd-wesentliche-kennzahlen</vt:lpstr>
      <vt:lpstr>mfhd-drittmittel-ff</vt:lpstr>
      <vt:lpstr>mfhd-studierende</vt:lpstr>
      <vt:lpstr>mfhd-promotionen</vt:lpstr>
      <vt:lpstr>mfhd-habilitationen</vt:lpstr>
      <vt:lpstr>'mfhd-drittmittel-ff'!Druckbereich</vt:lpstr>
      <vt:lpstr>'mfhd-habilitationen'!Druckbereich</vt:lpstr>
      <vt:lpstr>'mfhd-promotionen'!Druckbereich</vt:lpstr>
      <vt:lpstr>'mfhd-studierende'!Druckbereich</vt:lpstr>
      <vt:lpstr>'mfhd-wesentliche-kennzahlen'!Druckbereich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Universitätsklinikum Heidelberg – Jahresbericht 2023</dc:title>
  <dc:subject/>
  <dc:creator/>
  <cp:keywords/>
  <dc:description/>
  <cp:lastModifiedBy>Julia Schuhen</cp:lastModifiedBy>
  <dcterms:created xsi:type="dcterms:W3CDTF">2020-06-29T17:09:28Z</dcterms:created>
  <dcterms:modified xsi:type="dcterms:W3CDTF">2025-07-22T13:27:35Z</dcterms:modified>
  <cp:category/>
</cp:coreProperties>
</file>