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Volumes/3st_Jobs/UHD_Uniklinikum_Heidelberg/UHD_24_0283_Online_Jahresbericht_2024/5_Assets/53_Dokumente/2.1_personal-ukhd/"/>
    </mc:Choice>
  </mc:AlternateContent>
  <xr:revisionPtr revIDLastSave="0" documentId="13_ncr:1_{AA7DAA13-96BF-ED4F-8E7A-30309D35B007}" xr6:coauthVersionLast="47" xr6:coauthVersionMax="47" xr10:uidLastSave="{00000000-0000-0000-0000-000000000000}"/>
  <bookViews>
    <workbookView xWindow="0" yWindow="500" windowWidth="51200" windowHeight="28300" tabRatio="800" xr2:uid="{00000000-000D-0000-FFFF-FFFF00000000}"/>
  </bookViews>
  <sheets>
    <sheet name="Index" sheetId="113" r:id="rId1"/>
    <sheet name="ukhd-beschaeftigte-2024" sheetId="155" r:id="rId2"/>
    <sheet name="ukhd-gestelltes-personal-2024" sheetId="156" r:id="rId3"/>
    <sheet name="ukhd-auszubildende-2024" sheetId="157" r:id="rId4"/>
    <sheet name="ukhd-beschaeftigte-2023" sheetId="158" r:id="rId5"/>
    <sheet name="ukhd-gestelltes-personal-2023" sheetId="159" r:id="rId6"/>
    <sheet name="ukhd-auszubildende-2023" sheetId="160" r:id="rId7"/>
    <sheet name="ukhd-beschaeftigte-2022" sheetId="161" r:id="rId8"/>
    <sheet name="ukhd-gestelltes-personal-2022" sheetId="162" r:id="rId9"/>
    <sheet name="ukhd-auszubildende-2022" sheetId="16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63" l="1"/>
  <c r="I20" i="163"/>
  <c r="H20" i="163"/>
  <c r="G20" i="163"/>
  <c r="F20" i="163"/>
  <c r="E20" i="163"/>
  <c r="D20" i="163"/>
  <c r="C20" i="163"/>
  <c r="B20" i="163"/>
  <c r="K19" i="163"/>
  <c r="K18" i="163"/>
  <c r="K17" i="163"/>
  <c r="K16" i="163"/>
  <c r="K15" i="163"/>
  <c r="K14" i="163"/>
  <c r="K13" i="163"/>
  <c r="K12" i="163"/>
  <c r="K11" i="163"/>
  <c r="K10" i="163"/>
  <c r="K9" i="163"/>
  <c r="K8" i="163"/>
  <c r="K7" i="163"/>
  <c r="K6" i="163"/>
  <c r="L11" i="162"/>
  <c r="K11" i="162"/>
  <c r="J11" i="162"/>
  <c r="I11" i="162"/>
  <c r="H11" i="162"/>
  <c r="G11" i="162"/>
  <c r="F11" i="162"/>
  <c r="E11" i="162"/>
  <c r="D11" i="162"/>
  <c r="C11" i="162"/>
  <c r="B11" i="162"/>
  <c r="M10" i="162"/>
  <c r="M9" i="162"/>
  <c r="M8" i="162"/>
  <c r="M7" i="162"/>
  <c r="M6" i="162"/>
  <c r="M11" i="162" s="1"/>
  <c r="L20" i="161"/>
  <c r="K20" i="161"/>
  <c r="J20" i="161"/>
  <c r="I20" i="161"/>
  <c r="H20" i="161"/>
  <c r="G20" i="161"/>
  <c r="F20" i="161"/>
  <c r="E20" i="161"/>
  <c r="D20" i="161"/>
  <c r="C20" i="161"/>
  <c r="B20" i="161"/>
  <c r="M19" i="161"/>
  <c r="M18" i="161"/>
  <c r="M17" i="161"/>
  <c r="M16" i="161"/>
  <c r="M15" i="161"/>
  <c r="M14" i="161"/>
  <c r="M13" i="161"/>
  <c r="M12" i="161"/>
  <c r="M11" i="161"/>
  <c r="M10" i="161"/>
  <c r="M9" i="161"/>
  <c r="M8" i="161"/>
  <c r="M7" i="161"/>
  <c r="M6" i="161"/>
  <c r="M20" i="161" s="1"/>
  <c r="L19" i="160"/>
  <c r="K19" i="160"/>
  <c r="J19" i="160"/>
  <c r="I19" i="160"/>
  <c r="H19" i="160"/>
  <c r="G19" i="160"/>
  <c r="F19" i="160"/>
  <c r="E19" i="160"/>
  <c r="D19" i="160"/>
  <c r="C19" i="160"/>
  <c r="B19" i="160"/>
  <c r="M18" i="160"/>
  <c r="M17" i="160"/>
  <c r="M16" i="160"/>
  <c r="M15" i="160"/>
  <c r="M14" i="160"/>
  <c r="M13" i="160"/>
  <c r="M12" i="160"/>
  <c r="M11" i="160"/>
  <c r="M10" i="160"/>
  <c r="M9" i="160"/>
  <c r="M8" i="160"/>
  <c r="M7" i="160"/>
  <c r="M6" i="160"/>
  <c r="L11" i="159"/>
  <c r="K11" i="159"/>
  <c r="J11" i="159"/>
  <c r="I11" i="159"/>
  <c r="H11" i="159"/>
  <c r="G11" i="159"/>
  <c r="F11" i="159"/>
  <c r="E11" i="159"/>
  <c r="D11" i="159"/>
  <c r="C11" i="159"/>
  <c r="B11" i="159"/>
  <c r="M10" i="159"/>
  <c r="M9" i="159"/>
  <c r="M8" i="159"/>
  <c r="M7" i="159"/>
  <c r="M6" i="159"/>
  <c r="M11" i="159" s="1"/>
  <c r="M19" i="158"/>
  <c r="L19" i="158"/>
  <c r="K19" i="158"/>
  <c r="J19" i="158"/>
  <c r="I19" i="158"/>
  <c r="H19" i="158"/>
  <c r="G19" i="158"/>
  <c r="F19" i="158"/>
  <c r="E19" i="158"/>
  <c r="D19" i="158"/>
  <c r="C19" i="158"/>
  <c r="B19" i="158"/>
  <c r="N18" i="158"/>
  <c r="N17" i="158"/>
  <c r="N16" i="158"/>
  <c r="N15" i="158"/>
  <c r="N14" i="158"/>
  <c r="N13" i="158"/>
  <c r="N12" i="158"/>
  <c r="N11" i="158"/>
  <c r="N10" i="158"/>
  <c r="N19" i="158" s="1"/>
  <c r="N9" i="158"/>
  <c r="N8" i="158"/>
  <c r="N7" i="158"/>
  <c r="N6" i="158"/>
  <c r="L19" i="157"/>
  <c r="K19" i="157"/>
  <c r="J19" i="157"/>
  <c r="I19" i="157"/>
  <c r="H19" i="157"/>
  <c r="G19" i="157"/>
  <c r="F19" i="157"/>
  <c r="E19" i="157"/>
  <c r="D19" i="157"/>
  <c r="C19" i="157"/>
  <c r="B19" i="157"/>
  <c r="M18" i="157"/>
  <c r="M17" i="157"/>
  <c r="M16" i="157"/>
  <c r="M15" i="157"/>
  <c r="M14" i="157"/>
  <c r="M13" i="157"/>
  <c r="M12" i="157"/>
  <c r="M11" i="157"/>
  <c r="M10" i="157"/>
  <c r="M9" i="157"/>
  <c r="M8" i="157"/>
  <c r="M7" i="157"/>
  <c r="M6" i="157"/>
  <c r="M10" i="156"/>
  <c r="L10" i="156"/>
  <c r="K10" i="156"/>
  <c r="J10" i="156"/>
  <c r="I10" i="156"/>
  <c r="H10" i="156"/>
  <c r="G10" i="156"/>
  <c r="F10" i="156"/>
  <c r="E10" i="156"/>
  <c r="D10" i="156"/>
  <c r="C10" i="156"/>
  <c r="B10" i="156"/>
  <c r="M9" i="156"/>
  <c r="M8" i="156"/>
  <c r="M7" i="156"/>
  <c r="M6" i="156"/>
  <c r="M19" i="155"/>
  <c r="L19" i="155"/>
  <c r="K19" i="155"/>
  <c r="J19" i="155"/>
  <c r="I19" i="155"/>
  <c r="H19" i="155"/>
  <c r="G19" i="155"/>
  <c r="F19" i="155"/>
  <c r="E19" i="155"/>
  <c r="D19" i="155"/>
  <c r="C19" i="155"/>
  <c r="B19" i="155"/>
  <c r="N18" i="155"/>
  <c r="N17" i="155"/>
  <c r="N16" i="155"/>
  <c r="N15" i="155"/>
  <c r="N14" i="155"/>
  <c r="N13" i="155"/>
  <c r="N12" i="155"/>
  <c r="N11" i="155"/>
  <c r="N10" i="155"/>
  <c r="N9" i="155"/>
  <c r="N8" i="155"/>
  <c r="N7" i="155"/>
  <c r="N6" i="155"/>
  <c r="K20" i="163" l="1"/>
  <c r="M19" i="160"/>
  <c r="M19" i="157"/>
  <c r="N19" i="155"/>
</calcChain>
</file>

<file path=xl/sharedStrings.xml><?xml version="1.0" encoding="utf-8"?>
<sst xmlns="http://schemas.openxmlformats.org/spreadsheetml/2006/main" count="258" uniqueCount="56">
  <si>
    <t>Med.-Techn. Dienst</t>
  </si>
  <si>
    <t>Ärztlicher Dienst</t>
  </si>
  <si>
    <t>Sonstiges Personal</t>
  </si>
  <si>
    <t>Thoraxklinik Heidelberg gGmbH</t>
  </si>
  <si>
    <t>gesamt</t>
  </si>
  <si>
    <t>Dienstart</t>
  </si>
  <si>
    <t>Pflege­
dienst</t>
  </si>
  <si>
    <t>Funktions­
dienst</t>
  </si>
  <si>
    <t>Klinisches Haus­
personal</t>
  </si>
  <si>
    <t>Wirtschaft/ Vesorgung</t>
  </si>
  <si>
    <t>Tech­
nischer Dienst</t>
  </si>
  <si>
    <t>Verwal­
tungs­
dienst</t>
  </si>
  <si>
    <t>Sonder-dienste</t>
  </si>
  <si>
    <t>Personal der Ausbil­
dungs­
stätten</t>
  </si>
  <si>
    <t>Summe</t>
  </si>
  <si>
    <t>Universitätsklinikum und Medizinische Fakultät Heidelberg</t>
  </si>
  <si>
    <t>Berufsförderungswerk Kurt-Lindemann-Haus gGmbH</t>
  </si>
  <si>
    <t>Klinik Technik GmbH</t>
  </si>
  <si>
    <t>technology transfer heidelberg GmbH</t>
  </si>
  <si>
    <t>Klinik Service GmbH</t>
  </si>
  <si>
    <t>Kreiskrankenhaus Bergstraße Service GmbH</t>
  </si>
  <si>
    <t>Akademie für Gesundheitsberufe gGmbH</t>
  </si>
  <si>
    <t>MVZ für Strahlentherapie und Nuklearmedizin Weinheim</t>
  </si>
  <si>
    <t>MVZ am Kreiskrankenhaus Bergstraße gGmbH</t>
  </si>
  <si>
    <t>MR-Neurographie Nord</t>
  </si>
  <si>
    <t>Navitect Bio GmbH</t>
  </si>
  <si>
    <t>Heidelberger Ionenstrahl-Therapie (HIT) Betriebs-GmbH</t>
  </si>
  <si>
    <t>Kreiskrankenhaus Bergstraße GmbH</t>
  </si>
  <si>
    <t>Zurück zum Index</t>
  </si>
  <si>
    <t>Wirtschaft/ Versorgung</t>
  </si>
  <si>
    <t>Technischer Dienst</t>
  </si>
  <si>
    <t>Verwaltungs-dienst</t>
  </si>
  <si>
    <t>Beschäftigte 2022 (Konzern UKHD und MFHD)</t>
  </si>
  <si>
    <t>Gestelltes Personal (Beschäftigte) durch UKHD 2022</t>
  </si>
  <si>
    <t>Auszubildende 2022 (Konzern UKHD und MFHD)</t>
  </si>
  <si>
    <t>Medizin./ Techn. Dienst</t>
  </si>
  <si>
    <t>Klinisches Hauspersonal</t>
  </si>
  <si>
    <t>PPiA</t>
  </si>
  <si>
    <t>Beschäftigte 2022</t>
  </si>
  <si>
    <t>Auszubildende 2022</t>
  </si>
  <si>
    <t>Beschäftigte 2023</t>
  </si>
  <si>
    <t>Gestelltes Personal (Beschäftigte) durch UKHD 2023</t>
  </si>
  <si>
    <t>Auszubildende 2023</t>
  </si>
  <si>
    <t>Beschäftigte 2023 (Konzern UKHD und MFHD)</t>
  </si>
  <si>
    <t>Klinisches Haus-personal</t>
  </si>
  <si>
    <t>Verwal-tungs- dienst</t>
  </si>
  <si>
    <t>Personal Ausbildungs-stätten</t>
  </si>
  <si>
    <t>Auszubildende 2023 (Konzern UKHD und MFHD)</t>
  </si>
  <si>
    <t>sonstige Mitarbeiter</t>
  </si>
  <si>
    <t>Universitätsklinikum Heidelberg – Jahresbericht 2024</t>
  </si>
  <si>
    <t>Beschäftigte 2024 (Konzern UKHD und MFHD)</t>
  </si>
  <si>
    <t>Gestelltes Personal (Beschäftigte) durch UKHD 2024</t>
  </si>
  <si>
    <t>Auszubildende 2024 (Konzern UKHD und MFHD)</t>
  </si>
  <si>
    <t>Index – Universitätsklinikum Heidelberg – Jahresbericht 2024</t>
  </si>
  <si>
    <t>Beschäftigte 2024</t>
  </si>
  <si>
    <t>Auszubildende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</si>
</sst>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3"/>
      <color theme="2"/>
      <name val="Calibri"/>
      <family val="2"/>
    </font>
    <font>
      <b/>
      <sz val="12"/>
      <color theme="3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name val="Arial"/>
      <family val="2"/>
    </font>
    <font>
      <b/>
      <sz val="14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indexed="3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 (Textkörper)"/>
    </font>
    <font>
      <sz val="12"/>
      <name val="Calibri (Textkörper)"/>
    </font>
    <font>
      <b/>
      <sz val="12"/>
      <color theme="1"/>
      <name val="Calibri (Textkörper)"/>
    </font>
    <font>
      <b/>
      <sz val="12"/>
      <color theme="3"/>
      <name val="Calibri"/>
      <family val="2"/>
      <scheme val="minor"/>
    </font>
    <font>
      <b/>
      <sz val="16"/>
      <color theme="2"/>
      <name val="Calibri"/>
      <family val="2"/>
    </font>
    <font>
      <sz val="14"/>
      <color theme="4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333333"/>
      <name val="Arial"/>
      <family val="2"/>
    </font>
    <font>
      <sz val="12"/>
      <name val="Calibri"/>
      <family val="2"/>
      <scheme val="minor"/>
    </font>
    <font>
      <sz val="8"/>
      <name val="Arial"/>
      <family val="2"/>
    </font>
    <font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/>
      <right/>
      <top style="double">
        <color theme="5"/>
      </top>
      <bottom style="medium">
        <color theme="4"/>
      </bottom>
      <diagonal/>
    </border>
    <border>
      <left/>
      <right/>
      <top style="thin">
        <color theme="5"/>
      </top>
      <bottom style="double">
        <color theme="5"/>
      </bottom>
      <diagonal/>
    </border>
    <border>
      <left/>
      <right/>
      <top style="double">
        <color theme="5"/>
      </top>
      <bottom style="medium">
        <color auto="1"/>
      </bottom>
      <diagonal/>
    </border>
    <border>
      <left/>
      <right/>
      <top style="medium">
        <color theme="5"/>
      </top>
      <bottom style="thin">
        <color theme="5"/>
      </bottom>
      <diagonal/>
    </border>
    <border>
      <left/>
      <right/>
      <top/>
      <bottom style="medium">
        <color theme="3"/>
      </bottom>
      <diagonal/>
    </border>
    <border>
      <left/>
      <right/>
      <top style="double">
        <color theme="5"/>
      </top>
      <bottom style="medium">
        <color theme="3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</borders>
  <cellStyleXfs count="22">
    <xf numFmtId="0" fontId="0" fillId="0" borderId="0"/>
    <xf numFmtId="0" fontId="3" fillId="0" borderId="2"/>
    <xf numFmtId="0" fontId="8" fillId="0" borderId="2"/>
    <xf numFmtId="0" fontId="7" fillId="0" borderId="2"/>
    <xf numFmtId="0" fontId="1" fillId="0" borderId="2"/>
    <xf numFmtId="0" fontId="1" fillId="0" borderId="2"/>
    <xf numFmtId="0" fontId="14" fillId="0" borderId="2"/>
    <xf numFmtId="0" fontId="14" fillId="0" borderId="2"/>
    <xf numFmtId="0" fontId="5" fillId="0" borderId="7" applyNumberFormat="0" applyAlignment="0">
      <alignment wrapText="1"/>
    </xf>
    <xf numFmtId="0" fontId="6" fillId="0" borderId="10" applyNumberFormat="0" applyAlignment="0">
      <alignment wrapText="1"/>
    </xf>
    <xf numFmtId="3" fontId="2" fillId="0" borderId="5" applyNumberFormat="0" applyAlignment="0">
      <alignment horizontal="right" wrapText="1"/>
    </xf>
    <xf numFmtId="0" fontId="6" fillId="0" borderId="3">
      <alignment wrapText="1"/>
    </xf>
    <xf numFmtId="0" fontId="10" fillId="0" borderId="2" applyNumberFormat="0" applyFill="0" applyBorder="0" applyAlignment="0" applyProtection="0"/>
    <xf numFmtId="0" fontId="21" fillId="0" borderId="2"/>
    <xf numFmtId="0" fontId="22" fillId="0" borderId="2">
      <alignment vertical="center"/>
    </xf>
    <xf numFmtId="49" fontId="24" fillId="5" borderId="13">
      <alignment horizontal="left" vertical="top" wrapText="1"/>
      <protection locked="0"/>
    </xf>
    <xf numFmtId="0" fontId="2" fillId="0" borderId="5" applyNumberFormat="0" applyAlignment="0">
      <alignment vertical="top" wrapText="1"/>
    </xf>
    <xf numFmtId="49" fontId="23" fillId="4" borderId="14" applyNumberFormat="0" applyAlignment="0">
      <alignment horizontal="left" vertical="top" wrapText="1"/>
    </xf>
    <xf numFmtId="0" fontId="5" fillId="0" borderId="12" applyNumberFormat="0" applyAlignment="0">
      <alignment wrapText="1"/>
    </xf>
    <xf numFmtId="0" fontId="4" fillId="2" borderId="2" applyNumberFormat="0" applyAlignment="0">
      <alignment wrapText="1"/>
    </xf>
    <xf numFmtId="0" fontId="1" fillId="0" borderId="2"/>
    <xf numFmtId="0" fontId="1" fillId="0" borderId="2"/>
  </cellStyleXfs>
  <cellXfs count="54">
    <xf numFmtId="0" fontId="0" fillId="0" borderId="0" xfId="0"/>
    <xf numFmtId="0" fontId="0" fillId="0" borderId="2" xfId="0" applyBorder="1"/>
    <xf numFmtId="0" fontId="9" fillId="0" borderId="2" xfId="0" applyFont="1" applyBorder="1"/>
    <xf numFmtId="0" fontId="9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2" xfId="0" applyFill="1" applyBorder="1"/>
    <xf numFmtId="0" fontId="19" fillId="2" borderId="2" xfId="0" applyFont="1" applyFill="1" applyBorder="1" applyAlignment="1">
      <alignment horizontal="left" wrapText="1"/>
    </xf>
    <xf numFmtId="0" fontId="20" fillId="0" borderId="4" xfId="0" applyFont="1" applyBorder="1" applyAlignment="1">
      <alignment indent="1"/>
    </xf>
    <xf numFmtId="0" fontId="2" fillId="0" borderId="2" xfId="13" applyFont="1" applyAlignment="1">
      <alignment horizontal="right" wrapText="1"/>
    </xf>
    <xf numFmtId="0" fontId="2" fillId="0" borderId="2" xfId="13" applyFont="1" applyAlignment="1">
      <alignment wrapText="1"/>
    </xf>
    <xf numFmtId="0" fontId="4" fillId="2" borderId="2" xfId="13" applyFont="1" applyFill="1" applyAlignment="1">
      <alignment horizontal="left" wrapText="1"/>
    </xf>
    <xf numFmtId="0" fontId="4" fillId="2" borderId="2" xfId="13" applyFont="1" applyFill="1" applyAlignment="1">
      <alignment horizontal="right" wrapText="1"/>
    </xf>
    <xf numFmtId="0" fontId="12" fillId="0" borderId="2" xfId="12" applyFont="1" applyBorder="1" applyAlignment="1">
      <alignment wrapText="1"/>
    </xf>
    <xf numFmtId="0" fontId="21" fillId="0" borderId="2" xfId="13"/>
    <xf numFmtId="0" fontId="4" fillId="2" borderId="4" xfId="13" applyFont="1" applyFill="1" applyBorder="1" applyAlignment="1">
      <alignment horizontal="right" wrapText="1"/>
    </xf>
    <xf numFmtId="0" fontId="15" fillId="0" borderId="4" xfId="13" applyFont="1" applyBorder="1" applyAlignment="1">
      <alignment horizontal="left"/>
    </xf>
    <xf numFmtId="164" fontId="16" fillId="0" borderId="5" xfId="13" applyNumberFormat="1" applyFont="1" applyBorder="1"/>
    <xf numFmtId="164" fontId="17" fillId="0" borderId="5" xfId="13" applyNumberFormat="1" applyFont="1" applyBorder="1"/>
    <xf numFmtId="0" fontId="15" fillId="0" borderId="5" xfId="13" applyFont="1" applyBorder="1" applyAlignment="1">
      <alignment horizontal="left"/>
    </xf>
    <xf numFmtId="49" fontId="18" fillId="0" borderId="7" xfId="13" applyNumberFormat="1" applyFont="1" applyBorder="1" applyAlignment="1">
      <alignment wrapText="1"/>
    </xf>
    <xf numFmtId="164" fontId="18" fillId="0" borderId="7" xfId="13" applyNumberFormat="1" applyFont="1" applyBorder="1" applyAlignment="1">
      <alignment horizontal="right" wrapText="1"/>
    </xf>
    <xf numFmtId="49" fontId="21" fillId="0" borderId="2" xfId="13" applyNumberFormat="1"/>
    <xf numFmtId="0" fontId="15" fillId="0" borderId="5" xfId="13" applyFont="1" applyBorder="1" applyAlignment="1">
      <alignment horizontal="left" wrapText="1"/>
    </xf>
    <xf numFmtId="4" fontId="2" fillId="0" borderId="5" xfId="13" applyNumberFormat="1" applyFont="1" applyBorder="1" applyAlignment="1">
      <alignment horizontal="right" wrapText="1"/>
    </xf>
    <xf numFmtId="4" fontId="2" fillId="0" borderId="5" xfId="13" applyNumberFormat="1" applyFont="1" applyBorder="1" applyAlignment="1">
      <alignment horizontal="left" wrapText="1"/>
    </xf>
    <xf numFmtId="4" fontId="6" fillId="0" borderId="5" xfId="13" applyNumberFormat="1" applyFont="1" applyBorder="1" applyAlignment="1">
      <alignment horizontal="right" wrapText="1"/>
    </xf>
    <xf numFmtId="0" fontId="2" fillId="0" borderId="5" xfId="13" applyFont="1" applyBorder="1" applyAlignment="1">
      <alignment horizontal="left" wrapText="1"/>
    </xf>
    <xf numFmtId="4" fontId="16" fillId="0" borderId="5" xfId="13" applyNumberFormat="1" applyFont="1" applyBorder="1"/>
    <xf numFmtId="4" fontId="13" fillId="0" borderId="5" xfId="13" applyNumberFormat="1" applyFont="1" applyBorder="1"/>
    <xf numFmtId="0" fontId="5" fillId="0" borderId="7" xfId="13" applyFont="1" applyBorder="1" applyAlignment="1">
      <alignment wrapText="1"/>
    </xf>
    <xf numFmtId="4" fontId="5" fillId="0" borderId="9" xfId="13" applyNumberFormat="1" applyFont="1" applyBorder="1" applyAlignment="1">
      <alignment horizontal="right" wrapText="1"/>
    </xf>
    <xf numFmtId="0" fontId="2" fillId="0" borderId="4" xfId="13" applyFont="1" applyBorder="1" applyAlignment="1">
      <alignment horizontal="left" wrapText="1"/>
    </xf>
    <xf numFmtId="0" fontId="2" fillId="0" borderId="5" xfId="13" applyFont="1" applyBorder="1" applyAlignment="1">
      <alignment horizontal="right" wrapText="1"/>
    </xf>
    <xf numFmtId="0" fontId="25" fillId="0" borderId="2" xfId="13" applyFont="1"/>
    <xf numFmtId="4" fontId="5" fillId="0" borderId="7" xfId="13" applyNumberFormat="1" applyFont="1" applyBorder="1" applyAlignment="1">
      <alignment horizontal="right" wrapText="1"/>
    </xf>
    <xf numFmtId="4" fontId="18" fillId="0" borderId="7" xfId="13" applyNumberFormat="1" applyFont="1" applyBorder="1" applyAlignment="1">
      <alignment horizontal="right" wrapText="1"/>
    </xf>
    <xf numFmtId="4" fontId="17" fillId="0" borderId="5" xfId="13" applyNumberFormat="1" applyFont="1" applyBorder="1"/>
    <xf numFmtId="0" fontId="15" fillId="0" borderId="4" xfId="13" applyFont="1" applyBorder="1" applyAlignment="1">
      <alignment horizontal="left" wrapText="1"/>
    </xf>
    <xf numFmtId="4" fontId="16" fillId="0" borderId="8" xfId="13" applyNumberFormat="1" applyFont="1" applyBorder="1"/>
    <xf numFmtId="4" fontId="13" fillId="0" borderId="8" xfId="13" applyNumberFormat="1" applyFont="1" applyBorder="1"/>
    <xf numFmtId="0" fontId="15" fillId="0" borderId="8" xfId="13" applyFont="1" applyBorder="1" applyAlignment="1">
      <alignment horizontal="left" wrapText="1"/>
    </xf>
    <xf numFmtId="4" fontId="17" fillId="0" borderId="8" xfId="13" applyNumberFormat="1" applyFont="1" applyBorder="1"/>
    <xf numFmtId="4" fontId="18" fillId="0" borderId="11" xfId="13" applyNumberFormat="1" applyFont="1" applyBorder="1"/>
    <xf numFmtId="0" fontId="2" fillId="0" borderId="8" xfId="13" applyFont="1" applyBorder="1" applyAlignment="1">
      <alignment horizontal="left" wrapText="1"/>
    </xf>
    <xf numFmtId="4" fontId="2" fillId="0" borderId="8" xfId="13" applyNumberFormat="1" applyFont="1" applyBorder="1" applyAlignment="1">
      <alignment horizontal="right" wrapText="1"/>
    </xf>
    <xf numFmtId="4" fontId="6" fillId="0" borderId="6" xfId="13" applyNumberFormat="1" applyFont="1" applyBorder="1" applyAlignment="1">
      <alignment horizontal="right" wrapText="1"/>
    </xf>
    <xf numFmtId="4" fontId="5" fillId="0" borderId="1" xfId="13" applyNumberFormat="1" applyFont="1" applyBorder="1" applyAlignment="1">
      <alignment horizontal="right" wrapText="1"/>
    </xf>
    <xf numFmtId="0" fontId="10" fillId="0" borderId="2" xfId="12" applyBorder="1" applyAlignment="1">
      <alignment wrapText="1"/>
    </xf>
    <xf numFmtId="0" fontId="12" fillId="0" borderId="2" xfId="12" applyFont="1" applyBorder="1" applyAlignment="1">
      <alignment horizontal="left" wrapText="1"/>
    </xf>
    <xf numFmtId="0" fontId="10" fillId="0" borderId="2" xfId="12" applyBorder="1" applyAlignment="1">
      <alignment horizontal="left" wrapText="1"/>
    </xf>
    <xf numFmtId="0" fontId="9" fillId="0" borderId="2" xfId="13" applyFont="1" applyAlignment="1">
      <alignment wrapText="1"/>
    </xf>
    <xf numFmtId="0" fontId="21" fillId="0" borderId="2" xfId="13" applyAlignment="1">
      <alignment wrapText="1"/>
    </xf>
    <xf numFmtId="0" fontId="11" fillId="0" borderId="2" xfId="13" applyFont="1" applyAlignment="1">
      <alignment wrapText="1"/>
    </xf>
  </cellXfs>
  <cellStyles count="22">
    <cellStyle name="Formatvorlage 1" xfId="11" xr:uid="{39859697-D23A-7240-8BCF-1EA032E12D30}"/>
    <cellStyle name="Korrigiert" xfId="15" xr:uid="{396838D9-7D00-0248-BB83-B2A40EF0A04F}"/>
    <cellStyle name="Link 2" xfId="12" xr:uid="{85A99C52-E46B-5B4D-AC0C-D5A6D383E556}"/>
    <cellStyle name="Standard" xfId="0" builtinId="0"/>
    <cellStyle name="Standard 12 2" xfId="3" xr:uid="{0169B682-A8AF-4839-9373-BDB1C415F19E}"/>
    <cellStyle name="Standard 2" xfId="6" xr:uid="{63BBD70E-96D8-443E-8274-1A5120E9FDAF}"/>
    <cellStyle name="Standard 3" xfId="7" xr:uid="{BE1A03B8-7501-4056-B826-FC1EF93C112E}"/>
    <cellStyle name="Standard 4" xfId="13" xr:uid="{0C4518BE-3D26-D541-BEEB-DDFE27711F3B}"/>
    <cellStyle name="Standard 6" xfId="2" xr:uid="{D5ADE6B8-133A-40E4-8CD8-0B7C32AA9D8B}"/>
    <cellStyle name="Standard 9" xfId="1" xr:uid="{16861932-C469-4B1F-9260-E30F54C62B86}"/>
    <cellStyle name="Standard 9 2" xfId="5" xr:uid="{07E80856-4FDC-4A75-889A-1DF3E760ADC1}"/>
    <cellStyle name="Standard 9 2 2" xfId="20" xr:uid="{5E5174F3-0AD3-DC4B-AB3E-B1CCB3E89664}"/>
    <cellStyle name="Standard 9 3" xfId="4" xr:uid="{FC461218-2379-47CB-AA0B-ED8AAE09AEBD}"/>
    <cellStyle name="Standard 9 3 3" xfId="21" xr:uid="{EE63078B-44BC-3441-9873-CA69BA1D3E7C}"/>
    <cellStyle name="UHD Caption" xfId="14" xr:uid="{0795A82E-CB46-CE4A-9BB9-2EF27D0EA032}"/>
    <cellStyle name="UHD filled" xfId="17" xr:uid="{DC7C2E86-D4E7-274E-BFA1-446A6D178757}"/>
    <cellStyle name="UHD Head" xfId="19" xr:uid="{C9D52E5B-0C78-6047-8AE5-8AA0A061BCEE}"/>
    <cellStyle name="UHD normal" xfId="10" xr:uid="{63C67CEC-DAB1-0448-ADFD-17BE130EF874}"/>
    <cellStyle name="UHD normal 2" xfId="16" xr:uid="{108DD241-CFA6-0547-B287-0E1C11757840}"/>
    <cellStyle name="UHD Summe" xfId="8" xr:uid="{B4B15E51-3FFD-EE4C-AEC4-0F0AB7A76AD5}"/>
    <cellStyle name="UHD Summe 2" xfId="18" xr:uid="{6062F678-DE4E-C845-9515-65C2A823A752}"/>
    <cellStyle name="UHD ZwischenSumme" xfId="9" xr:uid="{0C725B9D-11A5-B34F-8D0F-AC5A44200E28}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UKHD AR19">
      <a:dk1>
        <a:srgbClr val="333333"/>
      </a:dk1>
      <a:lt1>
        <a:srgbClr val="999999"/>
      </a:lt1>
      <a:dk2>
        <a:srgbClr val="004A6F"/>
      </a:dk2>
      <a:lt2>
        <a:srgbClr val="FFFFFF"/>
      </a:lt2>
      <a:accent1>
        <a:srgbClr val="333333"/>
      </a:accent1>
      <a:accent2>
        <a:srgbClr val="ACACAC"/>
      </a:accent2>
      <a:accent3>
        <a:srgbClr val="FFFFF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96BEF62-4FE0-4C7A-8688-B0E7024067E2}">
  <we:reference id="wa104380862" version="1.5.0.0" store="de-DE" storeType="OMEX"/>
  <we:alternateReferences>
    <we:reference id="wa104380862" version="1.5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U13"/>
  <sheetViews>
    <sheetView showGridLines="0" tabSelected="1" zoomScale="90" zoomScaleNormal="90" workbookViewId="0">
      <selection activeCell="A35" sqref="A35"/>
    </sheetView>
  </sheetViews>
  <sheetFormatPr baseColWidth="10" defaultColWidth="9.1640625" defaultRowHeight="15" x14ac:dyDescent="0.2"/>
  <cols>
    <col min="1" max="1" width="100" style="1" customWidth="1"/>
    <col min="2" max="2" width="9.1640625" style="6"/>
    <col min="3" max="16384" width="9.1640625" style="1"/>
  </cols>
  <sheetData>
    <row r="2" spans="1:47" ht="15" customHeight="1" x14ac:dyDescent="0.25">
      <c r="A2" s="3" t="s">
        <v>49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47" ht="19" x14ac:dyDescent="0.25">
      <c r="A3" s="3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47" ht="22" x14ac:dyDescent="0.25">
      <c r="A4" s="7" t="s">
        <v>53</v>
      </c>
      <c r="AU4" s="2"/>
    </row>
    <row r="5" spans="1:47" ht="19" x14ac:dyDescent="0.25">
      <c r="A5" s="8" t="s">
        <v>54</v>
      </c>
    </row>
    <row r="6" spans="1:47" ht="19" x14ac:dyDescent="0.25">
      <c r="A6" s="8" t="s">
        <v>51</v>
      </c>
    </row>
    <row r="7" spans="1:47" ht="19" x14ac:dyDescent="0.25">
      <c r="A7" s="8" t="s">
        <v>55</v>
      </c>
    </row>
    <row r="8" spans="1:47" ht="19" x14ac:dyDescent="0.25">
      <c r="A8" s="8" t="s">
        <v>40</v>
      </c>
    </row>
    <row r="9" spans="1:47" ht="19" x14ac:dyDescent="0.25">
      <c r="A9" s="8" t="s">
        <v>41</v>
      </c>
    </row>
    <row r="10" spans="1:47" ht="19" x14ac:dyDescent="0.25">
      <c r="A10" s="8" t="s">
        <v>42</v>
      </c>
    </row>
    <row r="11" spans="1:47" ht="19" x14ac:dyDescent="0.25">
      <c r="A11" s="8" t="s">
        <v>38</v>
      </c>
    </row>
    <row r="12" spans="1:47" ht="19" x14ac:dyDescent="0.25">
      <c r="A12" s="8" t="s">
        <v>33</v>
      </c>
    </row>
    <row r="13" spans="1:47" ht="19" x14ac:dyDescent="0.25">
      <c r="A13" s="8" t="s">
        <v>39</v>
      </c>
    </row>
  </sheetData>
  <hyperlinks>
    <hyperlink ref="A5" location="'ukhd-beschaeftigte-2024'!A1" tooltip="Gehe zu Beschäftigte 2024" display="Beschäftigte 2024" xr:uid="{00000000-0004-0000-0000-000000000000}"/>
    <hyperlink ref="A9" location="'ukhd-gestelltes-personal-2023'!A1" tooltip="Gestelltes Personal (Beschäftigte) durch UKHD 2023" display="Gestelltes Personal (Beschäftigte) durch UKHD 2023" xr:uid="{654E9B0F-D6B7-D14F-B04E-EFD8BA85E876}"/>
    <hyperlink ref="A10" location="'ukhd-auszubildende-2023'!A1" tooltip="Gehe zu ukhd-auszubildende-2023" display="Auszubildende 2023" xr:uid="{02C70233-C871-8F45-81F5-25266E52692B}"/>
    <hyperlink ref="A12" location="'ukhd-gestelltes-personal-2022'!A1" tooltip="Gestelltes Personal (Beschäftigte) durch UKHD 2022" display="Gestelltes Personal (Beschäftigte) durch UKHD 2022" xr:uid="{540D5909-227F-5044-A320-E6A519BA2E81}"/>
    <hyperlink ref="A13" location="'ukhd-auszubildende-2022'!A1" tooltip="Gehe zu Auszubildende 2022" display="Auszubildende 2022" xr:uid="{F5F6B729-7A2F-1E41-A27A-8131DB75D2C1}"/>
    <hyperlink ref="A7" location="'ukhd-auszubildende-2024'!A1" tooltip="Gehe zu ukhd-auszubildende-2024" display="Auszubildende 2024" xr:uid="{00000000-0004-0000-0000-000002000000}"/>
    <hyperlink ref="A8" location="'ukhd-beschaeftigte-2023'!A1" tooltip="Beschäftigte 2023" display="Beschäftigte 2023" xr:uid="{97474C5D-E853-444A-A7EC-BCE83A631ABB}"/>
    <hyperlink ref="A11" location="'ukhd-beschaeftigte-2022'!A1" tooltip="Beschäftigte 2022" display="Beschäftigte 2022" xr:uid="{FEA6507E-5DD3-0E43-838E-3E23A52C0F17}"/>
    <hyperlink ref="A6" location="'ukhd-gestelltes-personal-2024'!A1" tooltip="Gehe zu ukhd-gestelltes-personal-2024" display="Gestelltes Personal (Beschäftigte) durch UKHD 2024" xr:uid="{00000000-0004-0000-0000-000001000000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31197-FBBF-F943-9CFE-F41B9B367D90}">
  <dimension ref="A1:K20"/>
  <sheetViews>
    <sheetView showGridLines="0" workbookViewId="0">
      <selection sqref="A1:XFD1"/>
    </sheetView>
  </sheetViews>
  <sheetFormatPr baseColWidth="10" defaultRowHeight="15" x14ac:dyDescent="0.2"/>
  <cols>
    <col min="1" max="1" width="56.5" style="14" bestFit="1" customWidth="1"/>
    <col min="2" max="11" width="13.6640625" style="14" customWidth="1"/>
    <col min="12" max="16384" width="10.83203125" style="14"/>
  </cols>
  <sheetData>
    <row r="1" spans="1:11" s="10" customFormat="1" ht="15" customHeight="1" x14ac:dyDescent="0.2">
      <c r="A1" s="13" t="s">
        <v>28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6" customHeight="1" x14ac:dyDescent="0.25">
      <c r="A2" s="51" t="s">
        <v>49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5" customHeight="1" x14ac:dyDescent="0.2">
      <c r="A3" s="53" t="s">
        <v>34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16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ht="36" x14ac:dyDescent="0.2">
      <c r="A5" s="11" t="s">
        <v>5</v>
      </c>
      <c r="B5" s="12" t="s">
        <v>6</v>
      </c>
      <c r="C5" s="12" t="s">
        <v>35</v>
      </c>
      <c r="D5" s="12" t="s">
        <v>7</v>
      </c>
      <c r="E5" s="12" t="s">
        <v>36</v>
      </c>
      <c r="F5" s="12" t="s">
        <v>9</v>
      </c>
      <c r="G5" s="12" t="s">
        <v>31</v>
      </c>
      <c r="H5" s="12" t="s">
        <v>30</v>
      </c>
      <c r="I5" s="12" t="s">
        <v>2</v>
      </c>
      <c r="J5" s="12" t="s">
        <v>37</v>
      </c>
      <c r="K5" s="15" t="s">
        <v>14</v>
      </c>
    </row>
    <row r="6" spans="1:11" ht="17" x14ac:dyDescent="0.2">
      <c r="A6" s="32" t="s">
        <v>15</v>
      </c>
      <c r="B6" s="14">
        <v>386.75</v>
      </c>
      <c r="C6" s="14">
        <v>0</v>
      </c>
      <c r="D6" s="14">
        <v>105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279.75</v>
      </c>
      <c r="K6" s="26">
        <f>SUM(B6:J6)</f>
        <v>771.5</v>
      </c>
    </row>
    <row r="7" spans="1:11" ht="17" x14ac:dyDescent="0.2">
      <c r="A7" s="27" t="s">
        <v>19</v>
      </c>
      <c r="B7" s="24"/>
      <c r="C7" s="24"/>
      <c r="D7" s="24"/>
      <c r="E7" s="24"/>
      <c r="F7" s="24"/>
      <c r="G7" s="24"/>
      <c r="H7" s="24"/>
      <c r="I7" s="24">
        <v>15.5</v>
      </c>
      <c r="J7" s="24"/>
      <c r="K7" s="26">
        <f t="shared" ref="K7:K19" si="0">SUM(B7:J7)</f>
        <v>15.5</v>
      </c>
    </row>
    <row r="8" spans="1:11" ht="17" x14ac:dyDescent="0.2">
      <c r="A8" s="27" t="s">
        <v>17</v>
      </c>
      <c r="B8" s="24"/>
      <c r="C8" s="24"/>
      <c r="D8" s="24"/>
      <c r="E8" s="24"/>
      <c r="F8" s="24"/>
      <c r="G8" s="24"/>
      <c r="H8" s="24"/>
      <c r="I8" s="24">
        <v>12.75</v>
      </c>
      <c r="J8" s="24"/>
      <c r="K8" s="26">
        <f t="shared" si="0"/>
        <v>12.75</v>
      </c>
    </row>
    <row r="9" spans="1:11" ht="17" x14ac:dyDescent="0.2">
      <c r="A9" s="27" t="s">
        <v>3</v>
      </c>
      <c r="B9" s="24"/>
      <c r="C9" s="24"/>
      <c r="D9" s="24"/>
      <c r="E9" s="24"/>
      <c r="F9" s="24"/>
      <c r="G9" s="24"/>
      <c r="H9" s="24"/>
      <c r="I9" s="24">
        <v>22</v>
      </c>
      <c r="J9" s="24"/>
      <c r="K9" s="26">
        <f t="shared" si="0"/>
        <v>22</v>
      </c>
    </row>
    <row r="10" spans="1:11" ht="17" x14ac:dyDescent="0.2">
      <c r="A10" s="27" t="s">
        <v>27</v>
      </c>
      <c r="B10" s="24"/>
      <c r="C10" s="24"/>
      <c r="D10" s="24"/>
      <c r="E10" s="24"/>
      <c r="F10" s="24"/>
      <c r="G10" s="24"/>
      <c r="H10" s="24"/>
      <c r="I10" s="24"/>
      <c r="J10" s="24"/>
      <c r="K10" s="26">
        <f t="shared" si="0"/>
        <v>0</v>
      </c>
    </row>
    <row r="11" spans="1:11" ht="17" x14ac:dyDescent="0.2">
      <c r="A11" s="27" t="s">
        <v>20</v>
      </c>
      <c r="B11" s="24">
        <v>43.25</v>
      </c>
      <c r="C11" s="24"/>
      <c r="D11" s="24">
        <v>2.5</v>
      </c>
      <c r="E11" s="24"/>
      <c r="F11" s="24"/>
      <c r="G11" s="24"/>
      <c r="H11" s="24"/>
      <c r="I11" s="24">
        <v>0.5</v>
      </c>
      <c r="J11" s="24"/>
      <c r="K11" s="26">
        <f>SUM(B11:J11)</f>
        <v>46.25</v>
      </c>
    </row>
    <row r="12" spans="1:11" ht="17" x14ac:dyDescent="0.2">
      <c r="A12" s="27" t="s">
        <v>26</v>
      </c>
      <c r="B12" s="24"/>
      <c r="C12" s="24"/>
      <c r="D12" s="24"/>
      <c r="E12" s="24"/>
      <c r="F12" s="24"/>
      <c r="G12" s="24"/>
      <c r="H12" s="24"/>
      <c r="I12" s="24"/>
      <c r="J12" s="24"/>
      <c r="K12" s="26">
        <f t="shared" si="0"/>
        <v>0</v>
      </c>
    </row>
    <row r="13" spans="1:11" ht="17" x14ac:dyDescent="0.2">
      <c r="A13" s="27" t="s">
        <v>21</v>
      </c>
      <c r="B13" s="24"/>
      <c r="C13" s="24"/>
      <c r="D13" s="24"/>
      <c r="E13" s="24"/>
      <c r="F13" s="24"/>
      <c r="G13" s="24"/>
      <c r="H13" s="24"/>
      <c r="I13" s="24"/>
      <c r="J13" s="24"/>
      <c r="K13" s="26">
        <f t="shared" si="0"/>
        <v>0</v>
      </c>
    </row>
    <row r="14" spans="1:11" ht="17" x14ac:dyDescent="0.2">
      <c r="A14" s="27" t="s">
        <v>16</v>
      </c>
      <c r="B14" s="24"/>
      <c r="C14" s="24"/>
      <c r="D14" s="24"/>
      <c r="E14" s="24"/>
      <c r="F14" s="24"/>
      <c r="G14" s="24"/>
      <c r="H14" s="24"/>
      <c r="I14" s="24"/>
      <c r="J14" s="24"/>
      <c r="K14" s="26">
        <f t="shared" si="0"/>
        <v>0</v>
      </c>
    </row>
    <row r="15" spans="1:11" ht="17" x14ac:dyDescent="0.2">
      <c r="A15" s="27" t="s">
        <v>23</v>
      </c>
      <c r="B15" s="24"/>
      <c r="C15" s="24"/>
      <c r="D15" s="24"/>
      <c r="E15" s="24"/>
      <c r="F15" s="24"/>
      <c r="G15" s="24"/>
      <c r="H15" s="24"/>
      <c r="I15" s="24"/>
      <c r="J15" s="24"/>
      <c r="K15" s="26">
        <f t="shared" si="0"/>
        <v>0</v>
      </c>
    </row>
    <row r="16" spans="1:11" ht="17" x14ac:dyDescent="0.2">
      <c r="A16" s="27" t="s">
        <v>18</v>
      </c>
      <c r="B16" s="24"/>
      <c r="C16" s="24"/>
      <c r="D16" s="24"/>
      <c r="E16" s="24"/>
      <c r="F16" s="24"/>
      <c r="G16" s="24"/>
      <c r="H16" s="24"/>
      <c r="I16" s="24"/>
      <c r="J16" s="24"/>
      <c r="K16" s="26">
        <f t="shared" si="0"/>
        <v>0</v>
      </c>
    </row>
    <row r="17" spans="1:11" ht="17" x14ac:dyDescent="0.2">
      <c r="A17" s="27" t="s">
        <v>24</v>
      </c>
      <c r="B17" s="24"/>
      <c r="C17" s="24"/>
      <c r="D17" s="24"/>
      <c r="E17" s="24"/>
      <c r="F17" s="24"/>
      <c r="G17" s="24"/>
      <c r="H17" s="24"/>
      <c r="I17" s="24"/>
      <c r="J17" s="24"/>
      <c r="K17" s="26">
        <f t="shared" si="0"/>
        <v>0</v>
      </c>
    </row>
    <row r="18" spans="1:11" ht="17" x14ac:dyDescent="0.2">
      <c r="A18" s="27" t="s">
        <v>22</v>
      </c>
      <c r="B18" s="24"/>
      <c r="C18" s="24"/>
      <c r="D18" s="24"/>
      <c r="E18" s="24"/>
      <c r="F18" s="24"/>
      <c r="G18" s="24"/>
      <c r="H18" s="24"/>
      <c r="I18" s="24"/>
      <c r="J18" s="24"/>
      <c r="K18" s="26">
        <f t="shared" si="0"/>
        <v>0</v>
      </c>
    </row>
    <row r="19" spans="1:11" ht="18" thickBot="1" x14ac:dyDescent="0.25">
      <c r="A19" s="44" t="s">
        <v>25</v>
      </c>
      <c r="B19" s="45"/>
      <c r="C19" s="45"/>
      <c r="D19" s="45"/>
      <c r="E19" s="45"/>
      <c r="F19" s="45"/>
      <c r="G19" s="45"/>
      <c r="H19" s="45"/>
      <c r="I19" s="45"/>
      <c r="J19" s="45"/>
      <c r="K19" s="46">
        <f t="shared" si="0"/>
        <v>0</v>
      </c>
    </row>
    <row r="20" spans="1:11" ht="19" thickTop="1" thickBot="1" x14ac:dyDescent="0.25">
      <c r="A20" s="30" t="s">
        <v>4</v>
      </c>
      <c r="B20" s="47">
        <f t="shared" ref="B20:K20" si="1">SUM(B6:B19)</f>
        <v>430</v>
      </c>
      <c r="C20" s="47">
        <f t="shared" si="1"/>
        <v>0</v>
      </c>
      <c r="D20" s="47">
        <f t="shared" si="1"/>
        <v>107.5</v>
      </c>
      <c r="E20" s="47">
        <f t="shared" si="1"/>
        <v>0</v>
      </c>
      <c r="F20" s="47">
        <f t="shared" si="1"/>
        <v>0</v>
      </c>
      <c r="G20" s="47">
        <f t="shared" si="1"/>
        <v>0</v>
      </c>
      <c r="H20" s="47">
        <f t="shared" si="1"/>
        <v>0</v>
      </c>
      <c r="I20" s="47">
        <f t="shared" si="1"/>
        <v>50.75</v>
      </c>
      <c r="J20" s="47">
        <f t="shared" si="1"/>
        <v>279.75</v>
      </c>
      <c r="K20" s="31">
        <f t="shared" si="1"/>
        <v>868</v>
      </c>
    </row>
  </sheetData>
  <mergeCells count="2">
    <mergeCell ref="A2:K2"/>
    <mergeCell ref="A3:K3"/>
  </mergeCells>
  <hyperlinks>
    <hyperlink ref="A1:K1" location="Index!A1" display="Zurück zum Index" xr:uid="{F129D9C3-299B-0A42-99A2-754869887A35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BD714-1F01-F04E-8216-40E3FE1C37A3}">
  <dimension ref="A1:N32"/>
  <sheetViews>
    <sheetView showGridLines="0" workbookViewId="0">
      <selection sqref="A1:XFD1"/>
    </sheetView>
  </sheetViews>
  <sheetFormatPr baseColWidth="10" defaultRowHeight="15" x14ac:dyDescent="0.2"/>
  <cols>
    <col min="1" max="1" width="55.33203125" style="14" customWidth="1"/>
    <col min="2" max="14" width="12.1640625" style="14" customWidth="1"/>
    <col min="15" max="16384" width="10.83203125" style="14"/>
  </cols>
  <sheetData>
    <row r="1" spans="1:14" s="10" customFormat="1" ht="15" customHeight="1" x14ac:dyDescent="0.2">
      <c r="A1" s="49" t="s">
        <v>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6" customHeight="1" x14ac:dyDescent="0.25">
      <c r="A2" s="51" t="s">
        <v>49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15" customHeight="1" x14ac:dyDescent="0.2">
      <c r="A3" s="53" t="s">
        <v>50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ht="16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"/>
    </row>
    <row r="5" spans="1:14" ht="72" customHeight="1" x14ac:dyDescent="0.2">
      <c r="A5" s="11" t="s">
        <v>5</v>
      </c>
      <c r="B5" s="15" t="s">
        <v>1</v>
      </c>
      <c r="C5" s="15" t="s">
        <v>6</v>
      </c>
      <c r="D5" s="15" t="s">
        <v>0</v>
      </c>
      <c r="E5" s="15" t="s">
        <v>7</v>
      </c>
      <c r="F5" s="15" t="s">
        <v>8</v>
      </c>
      <c r="G5" s="15" t="s">
        <v>29</v>
      </c>
      <c r="H5" s="15" t="s">
        <v>10</v>
      </c>
      <c r="I5" s="15" t="s">
        <v>11</v>
      </c>
      <c r="J5" s="15" t="s">
        <v>12</v>
      </c>
      <c r="K5" s="15" t="s">
        <v>13</v>
      </c>
      <c r="L5" s="15" t="s">
        <v>2</v>
      </c>
      <c r="M5" s="15" t="s">
        <v>48</v>
      </c>
      <c r="N5" s="15" t="s">
        <v>14</v>
      </c>
    </row>
    <row r="6" spans="1:14" ht="16" x14ac:dyDescent="0.2">
      <c r="A6" s="16" t="s">
        <v>15</v>
      </c>
      <c r="B6" s="17">
        <v>1897.25</v>
      </c>
      <c r="C6" s="17">
        <v>2873.5</v>
      </c>
      <c r="D6" s="17">
        <v>3224</v>
      </c>
      <c r="E6" s="17">
        <v>824.25</v>
      </c>
      <c r="F6" s="17">
        <v>64.75</v>
      </c>
      <c r="G6" s="17">
        <v>116.75</v>
      </c>
      <c r="H6" s="17">
        <v>137.5</v>
      </c>
      <c r="I6" s="17">
        <v>892</v>
      </c>
      <c r="J6" s="17">
        <v>12.25</v>
      </c>
      <c r="K6" s="17">
        <v>14.75</v>
      </c>
      <c r="L6" s="17">
        <v>24.5</v>
      </c>
      <c r="M6" s="17">
        <v>1436</v>
      </c>
      <c r="N6" s="18">
        <f>SUM(B6:M6)</f>
        <v>11517.5</v>
      </c>
    </row>
    <row r="7" spans="1:14" ht="16" x14ac:dyDescent="0.2">
      <c r="A7" s="19" t="s">
        <v>19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17">
        <v>992</v>
      </c>
      <c r="H7" s="17">
        <v>0</v>
      </c>
      <c r="I7" s="17">
        <v>10.5</v>
      </c>
      <c r="J7" s="17">
        <v>0</v>
      </c>
      <c r="K7" s="17">
        <v>0</v>
      </c>
      <c r="L7" s="17">
        <v>0</v>
      </c>
      <c r="M7" s="17">
        <v>0</v>
      </c>
      <c r="N7" s="18">
        <f t="shared" ref="N7:N18" si="0">SUM(B7:L7)</f>
        <v>1002.5</v>
      </c>
    </row>
    <row r="8" spans="1:14" ht="16" x14ac:dyDescent="0.2">
      <c r="A8" s="19" t="s">
        <v>17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150.25</v>
      </c>
      <c r="I8" s="17">
        <v>11.5</v>
      </c>
      <c r="J8" s="17">
        <v>1</v>
      </c>
      <c r="K8" s="17">
        <v>0</v>
      </c>
      <c r="L8" s="17">
        <v>0</v>
      </c>
      <c r="M8" s="17">
        <v>1</v>
      </c>
      <c r="N8" s="18">
        <f t="shared" si="0"/>
        <v>162.75</v>
      </c>
    </row>
    <row r="9" spans="1:14" ht="16" x14ac:dyDescent="0.2">
      <c r="A9" s="19" t="s">
        <v>3</v>
      </c>
      <c r="B9" s="17">
        <v>139</v>
      </c>
      <c r="C9" s="17">
        <v>354</v>
      </c>
      <c r="D9" s="17">
        <v>119</v>
      </c>
      <c r="E9" s="17">
        <v>80</v>
      </c>
      <c r="F9" s="17">
        <v>36</v>
      </c>
      <c r="G9" s="17">
        <v>51</v>
      </c>
      <c r="H9" s="17">
        <v>10</v>
      </c>
      <c r="I9" s="17">
        <v>45</v>
      </c>
      <c r="J9" s="17">
        <v>2</v>
      </c>
      <c r="K9" s="17">
        <v>0</v>
      </c>
      <c r="L9" s="17">
        <v>0</v>
      </c>
      <c r="M9" s="17">
        <v>2</v>
      </c>
      <c r="N9" s="18">
        <f t="shared" si="0"/>
        <v>836</v>
      </c>
    </row>
    <row r="10" spans="1:14" ht="16" x14ac:dyDescent="0.2">
      <c r="A10" s="19" t="s">
        <v>27</v>
      </c>
      <c r="B10" s="17">
        <v>102</v>
      </c>
      <c r="C10" s="17">
        <v>267.75</v>
      </c>
      <c r="D10" s="17">
        <v>92.25</v>
      </c>
      <c r="E10" s="17">
        <v>106</v>
      </c>
      <c r="F10" s="17">
        <v>0</v>
      </c>
      <c r="G10" s="17">
        <v>4</v>
      </c>
      <c r="H10" s="17">
        <v>7</v>
      </c>
      <c r="I10" s="17">
        <v>41.75</v>
      </c>
      <c r="J10" s="17">
        <v>4</v>
      </c>
      <c r="K10" s="17">
        <v>4.75</v>
      </c>
      <c r="L10" s="17">
        <v>9.5</v>
      </c>
      <c r="M10" s="17">
        <v>13.5</v>
      </c>
      <c r="N10" s="18">
        <f t="shared" si="0"/>
        <v>639</v>
      </c>
    </row>
    <row r="11" spans="1:14" ht="16" x14ac:dyDescent="0.2">
      <c r="A11" s="19" t="s">
        <v>20</v>
      </c>
      <c r="B11" s="17">
        <v>0</v>
      </c>
      <c r="C11" s="17">
        <v>22.75</v>
      </c>
      <c r="D11" s="17">
        <v>2</v>
      </c>
      <c r="E11" s="17">
        <v>11</v>
      </c>
      <c r="F11" s="17">
        <v>33.75</v>
      </c>
      <c r="G11" s="17">
        <v>43.5</v>
      </c>
      <c r="H11" s="17">
        <v>1</v>
      </c>
      <c r="I11" s="17">
        <v>6.75</v>
      </c>
      <c r="J11" s="17">
        <v>0</v>
      </c>
      <c r="K11" s="17">
        <v>1</v>
      </c>
      <c r="L11" s="17">
        <v>0</v>
      </c>
      <c r="M11" s="17">
        <v>0</v>
      </c>
      <c r="N11" s="18">
        <f t="shared" si="0"/>
        <v>121.75</v>
      </c>
    </row>
    <row r="12" spans="1:14" ht="16" x14ac:dyDescent="0.2">
      <c r="A12" s="19" t="s">
        <v>26</v>
      </c>
      <c r="B12" s="17">
        <v>0</v>
      </c>
      <c r="C12" s="17">
        <v>0</v>
      </c>
      <c r="D12" s="17">
        <v>76.25</v>
      </c>
      <c r="E12" s="17">
        <v>0</v>
      </c>
      <c r="F12" s="17">
        <v>0</v>
      </c>
      <c r="G12" s="17">
        <v>0</v>
      </c>
      <c r="H12" s="17">
        <v>0</v>
      </c>
      <c r="I12" s="17">
        <v>2.25</v>
      </c>
      <c r="J12" s="17">
        <v>0</v>
      </c>
      <c r="K12" s="17">
        <v>0</v>
      </c>
      <c r="L12" s="17">
        <v>0</v>
      </c>
      <c r="M12" s="17">
        <v>0</v>
      </c>
      <c r="N12" s="18">
        <f t="shared" si="0"/>
        <v>78.5</v>
      </c>
    </row>
    <row r="13" spans="1:14" ht="16" x14ac:dyDescent="0.2">
      <c r="A13" s="19" t="s">
        <v>21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7.75</v>
      </c>
      <c r="J13" s="17">
        <v>0</v>
      </c>
      <c r="K13" s="17">
        <v>83.5</v>
      </c>
      <c r="L13" s="17">
        <v>0</v>
      </c>
      <c r="M13" s="17">
        <v>0</v>
      </c>
      <c r="N13" s="18">
        <f t="shared" si="0"/>
        <v>91.25</v>
      </c>
    </row>
    <row r="14" spans="1:14" ht="16" x14ac:dyDescent="0.2">
      <c r="A14" s="19" t="s">
        <v>16</v>
      </c>
      <c r="B14" s="17">
        <v>0</v>
      </c>
      <c r="C14" s="17">
        <v>11</v>
      </c>
      <c r="D14" s="17">
        <v>4.25</v>
      </c>
      <c r="E14" s="17">
        <v>0</v>
      </c>
      <c r="F14" s="17">
        <v>0</v>
      </c>
      <c r="G14" s="17">
        <v>2</v>
      </c>
      <c r="H14" s="17">
        <v>0</v>
      </c>
      <c r="I14" s="17">
        <v>2.5</v>
      </c>
      <c r="J14" s="17">
        <v>0</v>
      </c>
      <c r="K14" s="17">
        <v>10</v>
      </c>
      <c r="L14" s="17">
        <v>0</v>
      </c>
      <c r="M14" s="17">
        <v>0</v>
      </c>
      <c r="N14" s="18">
        <f t="shared" si="0"/>
        <v>29.75</v>
      </c>
    </row>
    <row r="15" spans="1:14" ht="16" x14ac:dyDescent="0.2">
      <c r="A15" s="19" t="s">
        <v>23</v>
      </c>
      <c r="B15" s="17">
        <v>8.17</v>
      </c>
      <c r="C15" s="17">
        <v>0</v>
      </c>
      <c r="D15" s="17">
        <v>45.92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8">
        <f t="shared" si="0"/>
        <v>54.09</v>
      </c>
    </row>
    <row r="16" spans="1:14" ht="16" x14ac:dyDescent="0.2">
      <c r="A16" s="19" t="s">
        <v>18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2</v>
      </c>
      <c r="J16" s="17">
        <v>0</v>
      </c>
      <c r="K16" s="17">
        <v>0</v>
      </c>
      <c r="L16" s="17">
        <v>0</v>
      </c>
      <c r="M16" s="17">
        <v>0</v>
      </c>
      <c r="N16" s="18">
        <f t="shared" si="0"/>
        <v>2</v>
      </c>
    </row>
    <row r="17" spans="1:14" ht="16" x14ac:dyDescent="0.2">
      <c r="A17" s="19" t="s">
        <v>24</v>
      </c>
      <c r="B17" s="17">
        <v>0</v>
      </c>
      <c r="C17" s="17">
        <v>0</v>
      </c>
      <c r="D17" s="17">
        <v>5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8">
        <f t="shared" si="0"/>
        <v>5</v>
      </c>
    </row>
    <row r="18" spans="1:14" ht="17" thickBot="1" x14ac:dyDescent="0.25">
      <c r="A18" s="19" t="s">
        <v>22</v>
      </c>
      <c r="B18" s="17">
        <v>2</v>
      </c>
      <c r="C18" s="17"/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2</v>
      </c>
      <c r="J18" s="17">
        <v>0</v>
      </c>
      <c r="K18" s="17">
        <v>0</v>
      </c>
      <c r="L18" s="17">
        <v>0</v>
      </c>
      <c r="M18" s="17">
        <v>0</v>
      </c>
      <c r="N18" s="18">
        <f t="shared" si="0"/>
        <v>4</v>
      </c>
    </row>
    <row r="19" spans="1:14" ht="19" thickTop="1" thickBot="1" x14ac:dyDescent="0.25">
      <c r="A19" s="20" t="s">
        <v>4</v>
      </c>
      <c r="B19" s="21">
        <f t="shared" ref="B19:N19" si="1">SUM(B6:B18)</f>
        <v>2148.42</v>
      </c>
      <c r="C19" s="21">
        <f t="shared" si="1"/>
        <v>3529</v>
      </c>
      <c r="D19" s="21">
        <f t="shared" si="1"/>
        <v>3568.67</v>
      </c>
      <c r="E19" s="21">
        <f t="shared" si="1"/>
        <v>1021.25</v>
      </c>
      <c r="F19" s="21">
        <f t="shared" si="1"/>
        <v>134.5</v>
      </c>
      <c r="G19" s="21">
        <f t="shared" si="1"/>
        <v>1209.25</v>
      </c>
      <c r="H19" s="21">
        <f t="shared" si="1"/>
        <v>305.75</v>
      </c>
      <c r="I19" s="21">
        <f t="shared" si="1"/>
        <v>1024</v>
      </c>
      <c r="J19" s="21">
        <f t="shared" si="1"/>
        <v>19.25</v>
      </c>
      <c r="K19" s="21">
        <f t="shared" si="1"/>
        <v>114</v>
      </c>
      <c r="L19" s="21">
        <f t="shared" si="1"/>
        <v>34</v>
      </c>
      <c r="M19" s="21">
        <f t="shared" si="1"/>
        <v>1452.5</v>
      </c>
      <c r="N19" s="21">
        <f t="shared" si="1"/>
        <v>14544.09</v>
      </c>
    </row>
    <row r="20" spans="1:14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x14ac:dyDescent="0.2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4" x14ac:dyDescent="0.2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4" x14ac:dyDescent="0.2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4" x14ac:dyDescent="0.2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4" x14ac:dyDescent="0.2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4" x14ac:dyDescent="0.2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4" x14ac:dyDescent="0.2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4" x14ac:dyDescent="0.2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</sheetData>
  <mergeCells count="3">
    <mergeCell ref="A1:N1"/>
    <mergeCell ref="A2:N2"/>
    <mergeCell ref="A3:N3"/>
  </mergeCells>
  <hyperlinks>
    <hyperlink ref="A1:N1" location="Index!A1" display="Zurück zum Index" xr:uid="{5F6B6DB0-12BF-C843-8C28-8D0CA7CB3B50}"/>
  </hyperlinks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FF388-A621-584B-BA9B-2CE2D5CBD345}">
  <dimension ref="A1:M10"/>
  <sheetViews>
    <sheetView showGridLines="0" workbookViewId="0">
      <selection sqref="A1:XFD1"/>
    </sheetView>
  </sheetViews>
  <sheetFormatPr baseColWidth="10" defaultRowHeight="15" x14ac:dyDescent="0.2"/>
  <cols>
    <col min="1" max="1" width="55.33203125" style="14" customWidth="1"/>
    <col min="2" max="13" width="12.1640625" style="14" customWidth="1"/>
    <col min="14" max="16384" width="10.83203125" style="14"/>
  </cols>
  <sheetData>
    <row r="1" spans="1:13" s="10" customFormat="1" ht="15" customHeight="1" x14ac:dyDescent="0.2">
      <c r="A1" s="49" t="s">
        <v>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6" customHeight="1" x14ac:dyDescent="0.25">
      <c r="A2" s="51" t="s">
        <v>49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15" customHeight="1" x14ac:dyDescent="0.2">
      <c r="A3" s="53" t="s">
        <v>51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16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</row>
    <row r="5" spans="1:13" ht="72" x14ac:dyDescent="0.2">
      <c r="A5" s="11" t="s">
        <v>5</v>
      </c>
      <c r="B5" s="12" t="s">
        <v>1</v>
      </c>
      <c r="C5" s="12" t="s">
        <v>6</v>
      </c>
      <c r="D5" s="12" t="s">
        <v>0</v>
      </c>
      <c r="E5" s="12" t="s">
        <v>7</v>
      </c>
      <c r="F5" s="12" t="s">
        <v>8</v>
      </c>
      <c r="G5" s="12" t="s">
        <v>29</v>
      </c>
      <c r="H5" s="12" t="s">
        <v>10</v>
      </c>
      <c r="I5" s="12" t="s">
        <v>11</v>
      </c>
      <c r="J5" s="12" t="s">
        <v>12</v>
      </c>
      <c r="K5" s="12" t="s">
        <v>13</v>
      </c>
      <c r="L5" s="12" t="s">
        <v>2</v>
      </c>
      <c r="M5" s="12" t="s">
        <v>14</v>
      </c>
    </row>
    <row r="6" spans="1:13" ht="17" x14ac:dyDescent="0.2">
      <c r="A6" s="23" t="s">
        <v>3</v>
      </c>
      <c r="B6" s="24">
        <v>18</v>
      </c>
      <c r="C6" s="24"/>
      <c r="D6" s="24">
        <v>1</v>
      </c>
      <c r="E6" s="24"/>
      <c r="F6" s="24"/>
      <c r="G6" s="24"/>
      <c r="H6" s="24"/>
      <c r="I6" s="24">
        <v>1</v>
      </c>
      <c r="J6" s="24"/>
      <c r="K6" s="25"/>
      <c r="L6" s="25"/>
      <c r="M6" s="26">
        <f>SUM(B6:L6)</f>
        <v>20</v>
      </c>
    </row>
    <row r="7" spans="1:13" ht="17" x14ac:dyDescent="0.2">
      <c r="A7" s="27" t="s">
        <v>19</v>
      </c>
      <c r="B7" s="28"/>
      <c r="C7" s="28"/>
      <c r="D7" s="28">
        <v>2.75</v>
      </c>
      <c r="E7" s="28">
        <v>8.75</v>
      </c>
      <c r="F7" s="28">
        <v>55.5</v>
      </c>
      <c r="G7" s="28">
        <v>83</v>
      </c>
      <c r="H7" s="28">
        <v>1</v>
      </c>
      <c r="I7" s="28">
        <v>9.25</v>
      </c>
      <c r="J7" s="28"/>
      <c r="K7" s="28"/>
      <c r="L7" s="28"/>
      <c r="M7" s="29">
        <f>SUM(B7:L7)</f>
        <v>160.25</v>
      </c>
    </row>
    <row r="8" spans="1:13" ht="17" x14ac:dyDescent="0.2">
      <c r="A8" s="27" t="s">
        <v>17</v>
      </c>
      <c r="B8" s="28"/>
      <c r="C8" s="28"/>
      <c r="D8" s="28"/>
      <c r="E8" s="28"/>
      <c r="F8" s="28"/>
      <c r="G8" s="28"/>
      <c r="H8" s="28">
        <v>80.5</v>
      </c>
      <c r="I8" s="28"/>
      <c r="J8" s="28"/>
      <c r="K8" s="28"/>
      <c r="L8" s="28"/>
      <c r="M8" s="29">
        <f>SUM(B8:L8)</f>
        <v>80.5</v>
      </c>
    </row>
    <row r="9" spans="1:13" ht="18" thickBot="1" x14ac:dyDescent="0.25">
      <c r="A9" s="27" t="s">
        <v>21</v>
      </c>
      <c r="B9" s="28"/>
      <c r="C9" s="28"/>
      <c r="D9" s="28"/>
      <c r="E9" s="28"/>
      <c r="F9" s="28">
        <v>1</v>
      </c>
      <c r="G9" s="28"/>
      <c r="H9" s="28"/>
      <c r="I9" s="28"/>
      <c r="J9" s="28"/>
      <c r="K9" s="28">
        <v>14.75</v>
      </c>
      <c r="L9" s="28"/>
      <c r="M9" s="29">
        <f>SUM(B9:L9)</f>
        <v>15.75</v>
      </c>
    </row>
    <row r="10" spans="1:13" ht="19" thickTop="1" thickBot="1" x14ac:dyDescent="0.25">
      <c r="A10" s="30" t="s">
        <v>4</v>
      </c>
      <c r="B10" s="31">
        <f t="shared" ref="B10:M10" si="0">SUM(B6:B9)</f>
        <v>18</v>
      </c>
      <c r="C10" s="31">
        <f t="shared" si="0"/>
        <v>0</v>
      </c>
      <c r="D10" s="31">
        <f t="shared" si="0"/>
        <v>3.75</v>
      </c>
      <c r="E10" s="31">
        <f t="shared" si="0"/>
        <v>8.75</v>
      </c>
      <c r="F10" s="31">
        <f t="shared" si="0"/>
        <v>56.5</v>
      </c>
      <c r="G10" s="31">
        <f t="shared" si="0"/>
        <v>83</v>
      </c>
      <c r="H10" s="31">
        <f t="shared" si="0"/>
        <v>81.5</v>
      </c>
      <c r="I10" s="31">
        <f t="shared" si="0"/>
        <v>10.25</v>
      </c>
      <c r="J10" s="31">
        <f t="shared" si="0"/>
        <v>0</v>
      </c>
      <c r="K10" s="31">
        <f t="shared" si="0"/>
        <v>14.75</v>
      </c>
      <c r="L10" s="31">
        <f t="shared" si="0"/>
        <v>0</v>
      </c>
      <c r="M10" s="31">
        <f t="shared" si="0"/>
        <v>276.5</v>
      </c>
    </row>
  </sheetData>
  <mergeCells count="3">
    <mergeCell ref="A1:M1"/>
    <mergeCell ref="A2:M2"/>
    <mergeCell ref="A3:M3"/>
  </mergeCells>
  <hyperlinks>
    <hyperlink ref="A1:M1" location="Index!A1" display="Zurück zum Index" xr:uid="{F6F92AEE-0E74-2143-986D-EA80A41C46E8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C52BC-D3E2-9444-9B4D-3819D1F99760}">
  <dimension ref="A1:M19"/>
  <sheetViews>
    <sheetView showGridLines="0" workbookViewId="0">
      <selection sqref="A1:XFD1"/>
    </sheetView>
  </sheetViews>
  <sheetFormatPr baseColWidth="10" defaultRowHeight="15" x14ac:dyDescent="0.2"/>
  <cols>
    <col min="1" max="1" width="56.5" style="14" bestFit="1" customWidth="1"/>
    <col min="2" max="13" width="12.1640625" style="14" customWidth="1"/>
    <col min="14" max="16384" width="10.83203125" style="14"/>
  </cols>
  <sheetData>
    <row r="1" spans="1:13" s="10" customFormat="1" ht="15" customHeight="1" x14ac:dyDescent="0.2">
      <c r="A1" s="13" t="s">
        <v>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6" customHeight="1" x14ac:dyDescent="0.25">
      <c r="A2" s="51" t="s">
        <v>49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15" customHeight="1" x14ac:dyDescent="0.2">
      <c r="A3" s="53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16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</row>
    <row r="5" spans="1:13" ht="54" x14ac:dyDescent="0.2">
      <c r="A5" s="11" t="s">
        <v>5</v>
      </c>
      <c r="B5" s="12" t="s">
        <v>6</v>
      </c>
      <c r="C5" s="12" t="s">
        <v>35</v>
      </c>
      <c r="D5" s="12" t="s">
        <v>7</v>
      </c>
      <c r="E5" s="12" t="s">
        <v>44</v>
      </c>
      <c r="F5" s="12" t="s">
        <v>29</v>
      </c>
      <c r="G5" s="12" t="s">
        <v>10</v>
      </c>
      <c r="H5" s="12" t="s">
        <v>45</v>
      </c>
      <c r="I5" s="12" t="s">
        <v>12</v>
      </c>
      <c r="J5" s="12" t="s">
        <v>46</v>
      </c>
      <c r="K5" s="12" t="s">
        <v>2</v>
      </c>
      <c r="L5" s="12" t="s">
        <v>37</v>
      </c>
      <c r="M5" s="15" t="s">
        <v>14</v>
      </c>
    </row>
    <row r="6" spans="1:13" ht="17" x14ac:dyDescent="0.2">
      <c r="A6" s="32" t="s">
        <v>15</v>
      </c>
      <c r="B6" s="14">
        <v>356.25</v>
      </c>
      <c r="D6" s="14">
        <v>108.75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302.75</v>
      </c>
      <c r="L6" s="14">
        <v>24.5</v>
      </c>
      <c r="M6" s="26">
        <f t="shared" ref="M6:M18" si="0">SUM(B6:L6)</f>
        <v>792.25</v>
      </c>
    </row>
    <row r="7" spans="1:13" ht="17" x14ac:dyDescent="0.2">
      <c r="A7" s="27" t="s">
        <v>19</v>
      </c>
      <c r="B7" s="33"/>
      <c r="C7" s="33"/>
      <c r="D7" s="33"/>
      <c r="E7" s="33"/>
      <c r="F7" s="33"/>
      <c r="G7" s="33"/>
      <c r="H7" s="33"/>
      <c r="I7" s="33"/>
      <c r="J7" s="33"/>
      <c r="K7" s="33">
        <v>10.25</v>
      </c>
      <c r="L7" s="24"/>
      <c r="M7" s="26">
        <f t="shared" si="0"/>
        <v>10.25</v>
      </c>
    </row>
    <row r="8" spans="1:13" ht="17" x14ac:dyDescent="0.2">
      <c r="A8" s="27" t="s">
        <v>17</v>
      </c>
      <c r="B8" s="33"/>
      <c r="C8" s="33"/>
      <c r="D8" s="33"/>
      <c r="E8" s="33"/>
      <c r="F8" s="33"/>
      <c r="G8" s="33"/>
      <c r="H8" s="33"/>
      <c r="I8" s="33"/>
      <c r="J8" s="33"/>
      <c r="K8" s="33">
        <v>6.5</v>
      </c>
      <c r="L8" s="24"/>
      <c r="M8" s="26">
        <f t="shared" si="0"/>
        <v>6.5</v>
      </c>
    </row>
    <row r="9" spans="1:13" ht="17" x14ac:dyDescent="0.2">
      <c r="A9" s="27" t="s">
        <v>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6">
        <f t="shared" si="0"/>
        <v>0</v>
      </c>
    </row>
    <row r="10" spans="1:13" ht="17" x14ac:dyDescent="0.2">
      <c r="A10" s="27" t="s">
        <v>27</v>
      </c>
      <c r="B10" s="34"/>
      <c r="C10" s="34"/>
      <c r="D10" s="34"/>
      <c r="E10" s="34"/>
      <c r="F10" s="34"/>
      <c r="G10" s="34"/>
      <c r="H10" s="34"/>
      <c r="I10" s="34"/>
      <c r="J10" s="34"/>
      <c r="K10" s="33">
        <v>4.25</v>
      </c>
      <c r="L10" s="34"/>
      <c r="M10" s="26">
        <f t="shared" si="0"/>
        <v>4.25</v>
      </c>
    </row>
    <row r="11" spans="1:13" ht="17" x14ac:dyDescent="0.2">
      <c r="A11" s="27" t="s">
        <v>20</v>
      </c>
      <c r="B11" s="33">
        <v>40.5</v>
      </c>
      <c r="C11" s="33"/>
      <c r="D11" s="33">
        <v>6.75</v>
      </c>
      <c r="E11" s="33"/>
      <c r="F11" s="33"/>
      <c r="G11" s="33"/>
      <c r="H11" s="33"/>
      <c r="I11" s="33"/>
      <c r="J11" s="33"/>
      <c r="K11" s="33"/>
      <c r="L11" s="24"/>
      <c r="M11" s="26">
        <f t="shared" si="0"/>
        <v>47.25</v>
      </c>
    </row>
    <row r="12" spans="1:13" ht="17" x14ac:dyDescent="0.2">
      <c r="A12" s="27" t="s">
        <v>26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6">
        <f t="shared" si="0"/>
        <v>0</v>
      </c>
    </row>
    <row r="13" spans="1:13" ht="17" x14ac:dyDescent="0.2">
      <c r="A13" s="27" t="s">
        <v>21</v>
      </c>
      <c r="B13" s="24"/>
      <c r="C13" s="24"/>
      <c r="D13" s="24"/>
      <c r="E13" s="24"/>
      <c r="F13" s="24"/>
      <c r="G13" s="24"/>
      <c r="H13" s="24"/>
      <c r="I13" s="24"/>
      <c r="J13" s="24"/>
      <c r="K13" s="24">
        <v>3</v>
      </c>
      <c r="L13" s="24"/>
      <c r="M13" s="26">
        <f t="shared" si="0"/>
        <v>3</v>
      </c>
    </row>
    <row r="14" spans="1:13" ht="17" x14ac:dyDescent="0.2">
      <c r="A14" s="27" t="s">
        <v>16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26">
        <f t="shared" si="0"/>
        <v>0</v>
      </c>
    </row>
    <row r="15" spans="1:13" ht="17" x14ac:dyDescent="0.2">
      <c r="A15" s="27" t="s">
        <v>23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6">
        <f t="shared" si="0"/>
        <v>0</v>
      </c>
    </row>
    <row r="16" spans="1:13" ht="17" x14ac:dyDescent="0.2">
      <c r="A16" s="27" t="s">
        <v>18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6">
        <f t="shared" si="0"/>
        <v>0</v>
      </c>
    </row>
    <row r="17" spans="1:13" ht="17" x14ac:dyDescent="0.2">
      <c r="A17" s="27" t="s">
        <v>24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6">
        <f t="shared" si="0"/>
        <v>0</v>
      </c>
    </row>
    <row r="18" spans="1:13" ht="18" thickBot="1" x14ac:dyDescent="0.25">
      <c r="A18" s="27" t="s">
        <v>22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6">
        <f t="shared" si="0"/>
        <v>0</v>
      </c>
    </row>
    <row r="19" spans="1:13" ht="19" thickTop="1" thickBot="1" x14ac:dyDescent="0.25">
      <c r="A19" s="30" t="s">
        <v>4</v>
      </c>
      <c r="B19" s="35">
        <f t="shared" ref="B19:M19" si="1">SUM(B6:B18)</f>
        <v>396.75</v>
      </c>
      <c r="C19" s="35">
        <f t="shared" si="1"/>
        <v>0</v>
      </c>
      <c r="D19" s="35">
        <f t="shared" si="1"/>
        <v>115.5</v>
      </c>
      <c r="E19" s="35">
        <f t="shared" si="1"/>
        <v>0</v>
      </c>
      <c r="F19" s="35">
        <f t="shared" si="1"/>
        <v>0</v>
      </c>
      <c r="G19" s="35">
        <f t="shared" si="1"/>
        <v>0</v>
      </c>
      <c r="H19" s="35">
        <f t="shared" si="1"/>
        <v>0</v>
      </c>
      <c r="I19" s="35">
        <f t="shared" si="1"/>
        <v>0</v>
      </c>
      <c r="J19" s="35">
        <f t="shared" si="1"/>
        <v>0</v>
      </c>
      <c r="K19" s="35">
        <f t="shared" si="1"/>
        <v>326.75</v>
      </c>
      <c r="L19" s="35">
        <f t="shared" si="1"/>
        <v>24.5</v>
      </c>
      <c r="M19" s="35">
        <f t="shared" si="1"/>
        <v>863.5</v>
      </c>
    </row>
  </sheetData>
  <mergeCells count="2">
    <mergeCell ref="A2:M2"/>
    <mergeCell ref="A3:M3"/>
  </mergeCells>
  <hyperlinks>
    <hyperlink ref="A1:M1" location="Index!A1" display="Zurück zum Index" xr:uid="{3E20BC7C-A997-604A-A390-39955768E9A2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84D8A-E6AA-534E-8243-89F398F6DE09}">
  <dimension ref="A1:N32"/>
  <sheetViews>
    <sheetView showGridLines="0" workbookViewId="0">
      <selection sqref="A1:XFD1"/>
    </sheetView>
  </sheetViews>
  <sheetFormatPr baseColWidth="10" defaultRowHeight="15" x14ac:dyDescent="0.2"/>
  <cols>
    <col min="1" max="1" width="55.33203125" style="14" customWidth="1"/>
    <col min="2" max="14" width="12.1640625" style="14" customWidth="1"/>
    <col min="15" max="16384" width="10.83203125" style="14"/>
  </cols>
  <sheetData>
    <row r="1" spans="1:14" s="10" customFormat="1" ht="15" customHeight="1" x14ac:dyDescent="0.2">
      <c r="A1" s="49" t="s">
        <v>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6" customHeight="1" x14ac:dyDescent="0.25">
      <c r="A2" s="51" t="s">
        <v>49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15" customHeight="1" x14ac:dyDescent="0.2">
      <c r="A3" s="53" t="s">
        <v>43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ht="16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"/>
    </row>
    <row r="5" spans="1:14" ht="72" customHeight="1" x14ac:dyDescent="0.2">
      <c r="A5" s="11" t="s">
        <v>5</v>
      </c>
      <c r="B5" s="15" t="s">
        <v>1</v>
      </c>
      <c r="C5" s="15" t="s">
        <v>6</v>
      </c>
      <c r="D5" s="15" t="s">
        <v>0</v>
      </c>
      <c r="E5" s="15" t="s">
        <v>7</v>
      </c>
      <c r="F5" s="15" t="s">
        <v>8</v>
      </c>
      <c r="G5" s="15" t="s">
        <v>29</v>
      </c>
      <c r="H5" s="15" t="s">
        <v>10</v>
      </c>
      <c r="I5" s="15" t="s">
        <v>11</v>
      </c>
      <c r="J5" s="15" t="s">
        <v>12</v>
      </c>
      <c r="K5" s="15" t="s">
        <v>13</v>
      </c>
      <c r="L5" s="15" t="s">
        <v>2</v>
      </c>
      <c r="M5" s="15" t="s">
        <v>48</v>
      </c>
      <c r="N5" s="15" t="s">
        <v>14</v>
      </c>
    </row>
    <row r="6" spans="1:14" ht="17" x14ac:dyDescent="0.2">
      <c r="A6" s="38" t="s">
        <v>15</v>
      </c>
      <c r="B6" s="28">
        <v>1861.75</v>
      </c>
      <c r="C6" s="28">
        <v>2790</v>
      </c>
      <c r="D6" s="28">
        <v>3088.25</v>
      </c>
      <c r="E6" s="28">
        <v>793.25</v>
      </c>
      <c r="F6" s="28">
        <v>71</v>
      </c>
      <c r="G6" s="28">
        <v>121.25</v>
      </c>
      <c r="H6" s="28">
        <v>135.75</v>
      </c>
      <c r="I6" s="28">
        <v>795</v>
      </c>
      <c r="J6" s="28">
        <v>11.25</v>
      </c>
      <c r="K6" s="28">
        <v>15.25</v>
      </c>
      <c r="L6" s="28"/>
      <c r="M6" s="28">
        <v>1418</v>
      </c>
      <c r="N6" s="37">
        <f>SUM(B6:M6)</f>
        <v>11100.75</v>
      </c>
    </row>
    <row r="7" spans="1:14" ht="17" x14ac:dyDescent="0.2">
      <c r="A7" s="23" t="s">
        <v>19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957.5</v>
      </c>
      <c r="H7" s="28">
        <v>0</v>
      </c>
      <c r="I7" s="28">
        <v>29</v>
      </c>
      <c r="J7" s="28">
        <v>0</v>
      </c>
      <c r="K7" s="28">
        <v>0</v>
      </c>
      <c r="L7" s="28"/>
      <c r="M7" s="28">
        <v>2</v>
      </c>
      <c r="N7" s="37">
        <f t="shared" ref="N7:N18" si="0">SUM(B7:L7)</f>
        <v>986.5</v>
      </c>
    </row>
    <row r="8" spans="1:14" ht="17" x14ac:dyDescent="0.2">
      <c r="A8" s="23" t="s">
        <v>17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136.25</v>
      </c>
      <c r="I8" s="28">
        <v>8</v>
      </c>
      <c r="J8" s="28">
        <v>1</v>
      </c>
      <c r="K8" s="28">
        <v>0</v>
      </c>
      <c r="L8" s="28"/>
      <c r="M8" s="28">
        <v>5.25</v>
      </c>
      <c r="N8" s="37">
        <f t="shared" si="0"/>
        <v>145.25</v>
      </c>
    </row>
    <row r="9" spans="1:14" ht="17" x14ac:dyDescent="0.2">
      <c r="A9" s="23" t="s">
        <v>3</v>
      </c>
      <c r="B9" s="28">
        <v>127</v>
      </c>
      <c r="C9" s="28">
        <v>354</v>
      </c>
      <c r="D9" s="28">
        <v>125</v>
      </c>
      <c r="E9" s="28">
        <v>78</v>
      </c>
      <c r="F9" s="28">
        <v>40</v>
      </c>
      <c r="G9" s="28">
        <v>43</v>
      </c>
      <c r="H9" s="28">
        <v>13</v>
      </c>
      <c r="I9" s="28">
        <v>53</v>
      </c>
      <c r="J9" s="28">
        <v>2</v>
      </c>
      <c r="K9" s="28"/>
      <c r="L9" s="28"/>
      <c r="M9" s="28">
        <v>0</v>
      </c>
      <c r="N9" s="37">
        <f t="shared" si="0"/>
        <v>835</v>
      </c>
    </row>
    <row r="10" spans="1:14" ht="17" x14ac:dyDescent="0.2">
      <c r="A10" s="23" t="s">
        <v>27</v>
      </c>
      <c r="B10" s="28">
        <v>98</v>
      </c>
      <c r="C10" s="28">
        <v>260.25</v>
      </c>
      <c r="D10" s="28">
        <v>93.5</v>
      </c>
      <c r="E10" s="28">
        <v>111</v>
      </c>
      <c r="F10" s="28">
        <v>0</v>
      </c>
      <c r="G10" s="28">
        <v>5.75</v>
      </c>
      <c r="H10" s="28">
        <v>7.25</v>
      </c>
      <c r="I10" s="28">
        <v>37</v>
      </c>
      <c r="J10" s="28">
        <v>4</v>
      </c>
      <c r="K10" s="28">
        <v>5</v>
      </c>
      <c r="L10" s="28">
        <v>1.25</v>
      </c>
      <c r="M10" s="28">
        <v>1</v>
      </c>
      <c r="N10" s="37">
        <f t="shared" si="0"/>
        <v>623</v>
      </c>
    </row>
    <row r="11" spans="1:14" ht="17" x14ac:dyDescent="0.2">
      <c r="A11" s="23" t="s">
        <v>20</v>
      </c>
      <c r="B11" s="28">
        <v>0</v>
      </c>
      <c r="C11" s="28">
        <v>25.5</v>
      </c>
      <c r="D11" s="28">
        <v>2</v>
      </c>
      <c r="E11" s="28">
        <v>11</v>
      </c>
      <c r="F11" s="28">
        <v>31.25</v>
      </c>
      <c r="G11" s="28">
        <v>39.75</v>
      </c>
      <c r="H11" s="28">
        <v>0</v>
      </c>
      <c r="I11" s="28">
        <v>6.5</v>
      </c>
      <c r="J11" s="28">
        <v>0</v>
      </c>
      <c r="K11" s="28">
        <v>1</v>
      </c>
      <c r="L11" s="28"/>
      <c r="M11" s="28">
        <v>0</v>
      </c>
      <c r="N11" s="37">
        <f t="shared" si="0"/>
        <v>117</v>
      </c>
    </row>
    <row r="12" spans="1:14" ht="17" x14ac:dyDescent="0.2">
      <c r="A12" s="23" t="s">
        <v>26</v>
      </c>
      <c r="B12" s="28">
        <v>0</v>
      </c>
      <c r="C12" s="28">
        <v>0</v>
      </c>
      <c r="D12" s="28">
        <v>74</v>
      </c>
      <c r="E12" s="28">
        <v>0</v>
      </c>
      <c r="F12" s="28">
        <v>0</v>
      </c>
      <c r="G12" s="28">
        <v>0</v>
      </c>
      <c r="H12" s="28">
        <v>0</v>
      </c>
      <c r="I12" s="28">
        <v>2.25</v>
      </c>
      <c r="J12" s="28">
        <v>0</v>
      </c>
      <c r="K12" s="28">
        <v>0</v>
      </c>
      <c r="L12" s="28"/>
      <c r="M12" s="28">
        <v>0</v>
      </c>
      <c r="N12" s="37">
        <f t="shared" si="0"/>
        <v>76.25</v>
      </c>
    </row>
    <row r="13" spans="1:14" ht="17" x14ac:dyDescent="0.2">
      <c r="A13" s="23" t="s">
        <v>21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7.75</v>
      </c>
      <c r="J13" s="28">
        <v>0</v>
      </c>
      <c r="K13" s="28">
        <v>79</v>
      </c>
      <c r="L13" s="28"/>
      <c r="M13" s="28">
        <v>0</v>
      </c>
      <c r="N13" s="37">
        <f t="shared" si="0"/>
        <v>86.75</v>
      </c>
    </row>
    <row r="14" spans="1:14" ht="17" x14ac:dyDescent="0.2">
      <c r="A14" s="23" t="s">
        <v>16</v>
      </c>
      <c r="B14" s="28">
        <v>0.25</v>
      </c>
      <c r="C14" s="28">
        <v>10.25</v>
      </c>
      <c r="D14" s="28">
        <v>4.75</v>
      </c>
      <c r="E14" s="28">
        <v>0</v>
      </c>
      <c r="F14" s="28">
        <v>0</v>
      </c>
      <c r="G14" s="28">
        <v>0.5</v>
      </c>
      <c r="H14" s="28">
        <v>0</v>
      </c>
      <c r="I14" s="28">
        <v>1.75</v>
      </c>
      <c r="J14" s="28">
        <v>0</v>
      </c>
      <c r="K14" s="28">
        <v>10.75</v>
      </c>
      <c r="L14" s="28"/>
      <c r="M14" s="28">
        <v>0</v>
      </c>
      <c r="N14" s="37">
        <f t="shared" si="0"/>
        <v>28.25</v>
      </c>
    </row>
    <row r="15" spans="1:14" ht="17" x14ac:dyDescent="0.2">
      <c r="A15" s="23" t="s">
        <v>23</v>
      </c>
      <c r="B15" s="28">
        <v>10</v>
      </c>
      <c r="C15" s="28">
        <v>38</v>
      </c>
      <c r="D15" s="28"/>
      <c r="E15" s="28"/>
      <c r="F15" s="28"/>
      <c r="G15" s="28"/>
      <c r="H15" s="28"/>
      <c r="I15" s="28"/>
      <c r="J15" s="28"/>
      <c r="K15" s="28"/>
      <c r="L15" s="28"/>
      <c r="M15" s="28">
        <v>0</v>
      </c>
      <c r="N15" s="37">
        <f t="shared" si="0"/>
        <v>48</v>
      </c>
    </row>
    <row r="16" spans="1:14" ht="17" x14ac:dyDescent="0.2">
      <c r="A16" s="23" t="s">
        <v>18</v>
      </c>
      <c r="B16" s="28"/>
      <c r="C16" s="28"/>
      <c r="D16" s="28"/>
      <c r="E16" s="28"/>
      <c r="F16" s="28"/>
      <c r="G16" s="28"/>
      <c r="H16" s="28"/>
      <c r="I16" s="28">
        <v>2</v>
      </c>
      <c r="J16" s="28"/>
      <c r="K16" s="28"/>
      <c r="L16" s="28"/>
      <c r="M16" s="28">
        <v>0</v>
      </c>
      <c r="N16" s="37">
        <f t="shared" si="0"/>
        <v>2</v>
      </c>
    </row>
    <row r="17" spans="1:14" ht="17" x14ac:dyDescent="0.2">
      <c r="A17" s="23" t="s">
        <v>24</v>
      </c>
      <c r="B17" s="28"/>
      <c r="C17" s="28"/>
      <c r="D17" s="28">
        <v>4</v>
      </c>
      <c r="E17" s="28"/>
      <c r="F17" s="28"/>
      <c r="G17" s="28"/>
      <c r="H17" s="28"/>
      <c r="I17" s="28"/>
      <c r="J17" s="28"/>
      <c r="K17" s="28"/>
      <c r="L17" s="28"/>
      <c r="M17" s="28">
        <v>0</v>
      </c>
      <c r="N17" s="37">
        <f t="shared" si="0"/>
        <v>4</v>
      </c>
    </row>
    <row r="18" spans="1:14" ht="18" thickBot="1" x14ac:dyDescent="0.25">
      <c r="A18" s="23" t="s">
        <v>22</v>
      </c>
      <c r="B18" s="28">
        <v>2</v>
      </c>
      <c r="C18" s="28"/>
      <c r="D18" s="28"/>
      <c r="E18" s="28"/>
      <c r="F18" s="28"/>
      <c r="G18" s="28"/>
      <c r="H18" s="28"/>
      <c r="I18" s="28">
        <v>2</v>
      </c>
      <c r="J18" s="28"/>
      <c r="K18" s="28"/>
      <c r="L18" s="28"/>
      <c r="M18" s="28">
        <v>0</v>
      </c>
      <c r="N18" s="37">
        <f t="shared" si="0"/>
        <v>4</v>
      </c>
    </row>
    <row r="19" spans="1:14" ht="19" thickTop="1" thickBot="1" x14ac:dyDescent="0.25">
      <c r="A19" s="20" t="s">
        <v>4</v>
      </c>
      <c r="B19" s="36">
        <f t="shared" ref="B19:N19" si="1">SUM(B6:B18)</f>
        <v>2099</v>
      </c>
      <c r="C19" s="36">
        <f t="shared" si="1"/>
        <v>3478</v>
      </c>
      <c r="D19" s="36">
        <f t="shared" si="1"/>
        <v>3391.5</v>
      </c>
      <c r="E19" s="36">
        <f t="shared" si="1"/>
        <v>993.25</v>
      </c>
      <c r="F19" s="36">
        <f t="shared" si="1"/>
        <v>142.25</v>
      </c>
      <c r="G19" s="36">
        <f t="shared" si="1"/>
        <v>1167.75</v>
      </c>
      <c r="H19" s="36">
        <f t="shared" si="1"/>
        <v>292.25</v>
      </c>
      <c r="I19" s="36">
        <f t="shared" si="1"/>
        <v>944.25</v>
      </c>
      <c r="J19" s="36">
        <f t="shared" si="1"/>
        <v>18.25</v>
      </c>
      <c r="K19" s="36">
        <f t="shared" si="1"/>
        <v>111</v>
      </c>
      <c r="L19" s="36">
        <f t="shared" si="1"/>
        <v>1.25</v>
      </c>
      <c r="M19" s="36">
        <f t="shared" si="1"/>
        <v>1426.25</v>
      </c>
      <c r="N19" s="36">
        <f t="shared" si="1"/>
        <v>14056.75</v>
      </c>
    </row>
    <row r="20" spans="1:14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x14ac:dyDescent="0.2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4" x14ac:dyDescent="0.2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4" x14ac:dyDescent="0.2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4" x14ac:dyDescent="0.2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4" x14ac:dyDescent="0.2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4" x14ac:dyDescent="0.2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4" x14ac:dyDescent="0.2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4" x14ac:dyDescent="0.2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</sheetData>
  <mergeCells count="3">
    <mergeCell ref="A1:N1"/>
    <mergeCell ref="A2:N2"/>
    <mergeCell ref="A3:N3"/>
  </mergeCells>
  <hyperlinks>
    <hyperlink ref="A1:N1" location="Index!A1" display="Zurück zum Index" xr:uid="{E679B409-75D5-7045-9536-6506E75F8225}"/>
  </hyperlinks>
  <pageMargins left="0.7" right="0.7" top="0.78740157499999996" bottom="0.78740157499999996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26EA4-B011-A44C-B388-468C108E7172}">
  <dimension ref="A1:M11"/>
  <sheetViews>
    <sheetView showGridLines="0" workbookViewId="0">
      <selection sqref="A1:XFD1"/>
    </sheetView>
  </sheetViews>
  <sheetFormatPr baseColWidth="10" defaultRowHeight="15" x14ac:dyDescent="0.2"/>
  <cols>
    <col min="1" max="1" width="55.33203125" style="14" customWidth="1"/>
    <col min="2" max="13" width="12.1640625" style="14" customWidth="1"/>
    <col min="14" max="16384" width="10.83203125" style="14"/>
  </cols>
  <sheetData>
    <row r="1" spans="1:13" s="10" customFormat="1" ht="15" customHeight="1" x14ac:dyDescent="0.2">
      <c r="A1" s="49" t="s">
        <v>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6" customHeight="1" x14ac:dyDescent="0.25">
      <c r="A2" s="51" t="s">
        <v>49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15" customHeight="1" x14ac:dyDescent="0.2">
      <c r="A3" s="53" t="s">
        <v>41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16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</row>
    <row r="5" spans="1:13" ht="72" x14ac:dyDescent="0.2">
      <c r="A5" s="11" t="s">
        <v>5</v>
      </c>
      <c r="B5" s="12" t="s">
        <v>1</v>
      </c>
      <c r="C5" s="12" t="s">
        <v>6</v>
      </c>
      <c r="D5" s="12" t="s">
        <v>0</v>
      </c>
      <c r="E5" s="12" t="s">
        <v>7</v>
      </c>
      <c r="F5" s="12" t="s">
        <v>8</v>
      </c>
      <c r="G5" s="12" t="s">
        <v>29</v>
      </c>
      <c r="H5" s="12" t="s">
        <v>10</v>
      </c>
      <c r="I5" s="12" t="s">
        <v>11</v>
      </c>
      <c r="J5" s="12" t="s">
        <v>12</v>
      </c>
      <c r="K5" s="12" t="s">
        <v>13</v>
      </c>
      <c r="L5" s="12" t="s">
        <v>2</v>
      </c>
      <c r="M5" s="12" t="s">
        <v>14</v>
      </c>
    </row>
    <row r="6" spans="1:13" ht="17" x14ac:dyDescent="0.2">
      <c r="A6" s="23" t="s">
        <v>3</v>
      </c>
      <c r="B6" s="24">
        <v>19</v>
      </c>
      <c r="C6" s="24"/>
      <c r="D6" s="24">
        <v>1</v>
      </c>
      <c r="E6" s="24"/>
      <c r="F6" s="24"/>
      <c r="G6" s="24"/>
      <c r="H6" s="24"/>
      <c r="I6" s="24">
        <v>1</v>
      </c>
      <c r="J6" s="24"/>
      <c r="K6" s="25"/>
      <c r="L6" s="25"/>
      <c r="M6" s="26">
        <f>SUM(B6:L6)</f>
        <v>21</v>
      </c>
    </row>
    <row r="7" spans="1:13" ht="17" x14ac:dyDescent="0.2">
      <c r="A7" s="27" t="s">
        <v>19</v>
      </c>
      <c r="B7" s="28"/>
      <c r="C7" s="28"/>
      <c r="D7" s="28">
        <v>3</v>
      </c>
      <c r="E7" s="28">
        <v>9.25</v>
      </c>
      <c r="F7" s="28">
        <v>62.25</v>
      </c>
      <c r="G7" s="28">
        <v>91.75</v>
      </c>
      <c r="H7" s="28">
        <v>1</v>
      </c>
      <c r="I7" s="28">
        <v>15.25</v>
      </c>
      <c r="J7" s="28"/>
      <c r="K7" s="28"/>
      <c r="L7" s="28"/>
      <c r="M7" s="29">
        <f>SUM(B7:L7)</f>
        <v>182.5</v>
      </c>
    </row>
    <row r="8" spans="1:13" ht="17" x14ac:dyDescent="0.2">
      <c r="A8" s="27" t="s">
        <v>17</v>
      </c>
      <c r="B8" s="28"/>
      <c r="C8" s="28"/>
      <c r="D8" s="28"/>
      <c r="E8" s="28"/>
      <c r="F8" s="28"/>
      <c r="G8" s="28"/>
      <c r="H8" s="28">
        <v>85.5</v>
      </c>
      <c r="I8" s="28"/>
      <c r="J8" s="28"/>
      <c r="K8" s="28"/>
      <c r="L8" s="28"/>
      <c r="M8" s="29">
        <f>SUM(B8:L8)</f>
        <v>85.5</v>
      </c>
    </row>
    <row r="9" spans="1:13" ht="17" x14ac:dyDescent="0.2">
      <c r="A9" s="27" t="s">
        <v>21</v>
      </c>
      <c r="B9" s="28"/>
      <c r="C9" s="28"/>
      <c r="D9" s="28"/>
      <c r="E9" s="28"/>
      <c r="F9" s="28">
        <v>1</v>
      </c>
      <c r="G9" s="28"/>
      <c r="H9" s="28"/>
      <c r="I9" s="28">
        <v>0.25</v>
      </c>
      <c r="J9" s="28"/>
      <c r="K9" s="28">
        <v>15.25</v>
      </c>
      <c r="L9" s="28"/>
      <c r="M9" s="29">
        <f>SUM(B9:L9)</f>
        <v>16.5</v>
      </c>
    </row>
    <row r="10" spans="1:13" ht="18" thickBot="1" x14ac:dyDescent="0.25">
      <c r="A10" s="32" t="s">
        <v>16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40">
        <f>SUM(B10:L10)</f>
        <v>0</v>
      </c>
    </row>
    <row r="11" spans="1:13" ht="19" thickTop="1" thickBot="1" x14ac:dyDescent="0.25">
      <c r="A11" s="30" t="s">
        <v>4</v>
      </c>
      <c r="B11" s="31">
        <f>SUM(B6:B10)</f>
        <v>19</v>
      </c>
      <c r="C11" s="31">
        <f>SUM(C6:C10)</f>
        <v>0</v>
      </c>
      <c r="D11" s="31">
        <f>SUM(D6:D10)</f>
        <v>4</v>
      </c>
      <c r="E11" s="31">
        <f t="shared" ref="E11:L11" si="0">SUM(E6:E10)</f>
        <v>9.25</v>
      </c>
      <c r="F11" s="31">
        <f t="shared" si="0"/>
        <v>63.25</v>
      </c>
      <c r="G11" s="31">
        <f t="shared" si="0"/>
        <v>91.75</v>
      </c>
      <c r="H11" s="31">
        <f t="shared" si="0"/>
        <v>86.5</v>
      </c>
      <c r="I11" s="31">
        <f t="shared" si="0"/>
        <v>16.5</v>
      </c>
      <c r="J11" s="31">
        <f t="shared" si="0"/>
        <v>0</v>
      </c>
      <c r="K11" s="31">
        <f t="shared" si="0"/>
        <v>15.25</v>
      </c>
      <c r="L11" s="31">
        <f t="shared" si="0"/>
        <v>0</v>
      </c>
      <c r="M11" s="31">
        <f>SUM(M6:M10)</f>
        <v>305.5</v>
      </c>
    </row>
  </sheetData>
  <mergeCells count="3">
    <mergeCell ref="A1:M1"/>
    <mergeCell ref="A2:M2"/>
    <mergeCell ref="A3:M3"/>
  </mergeCells>
  <hyperlinks>
    <hyperlink ref="A1:M1" location="Index!A1" display="Zurück zum Index" xr:uid="{72DE468A-F022-D841-B83F-F5B85693C931}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D5191-8198-C34A-9777-05C38480A30F}">
  <dimension ref="A1:M19"/>
  <sheetViews>
    <sheetView showGridLines="0" workbookViewId="0">
      <selection sqref="A1:XFD1"/>
    </sheetView>
  </sheetViews>
  <sheetFormatPr baseColWidth="10" defaultRowHeight="15" x14ac:dyDescent="0.2"/>
  <cols>
    <col min="1" max="1" width="56.5" style="14" bestFit="1" customWidth="1"/>
    <col min="2" max="13" width="12.1640625" style="14" customWidth="1"/>
    <col min="14" max="16384" width="10.83203125" style="14"/>
  </cols>
  <sheetData>
    <row r="1" spans="1:13" s="10" customFormat="1" ht="15" customHeight="1" x14ac:dyDescent="0.2">
      <c r="A1" s="13" t="s">
        <v>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6" customHeight="1" x14ac:dyDescent="0.25">
      <c r="A2" s="51" t="s">
        <v>49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15" customHeight="1" x14ac:dyDescent="0.2">
      <c r="A3" s="53" t="s">
        <v>47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16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</row>
    <row r="5" spans="1:13" ht="54" x14ac:dyDescent="0.2">
      <c r="A5" s="11" t="s">
        <v>5</v>
      </c>
      <c r="B5" s="12" t="s">
        <v>6</v>
      </c>
      <c r="C5" s="12" t="s">
        <v>35</v>
      </c>
      <c r="D5" s="12" t="s">
        <v>7</v>
      </c>
      <c r="E5" s="12" t="s">
        <v>44</v>
      </c>
      <c r="F5" s="12" t="s">
        <v>29</v>
      </c>
      <c r="G5" s="12" t="s">
        <v>10</v>
      </c>
      <c r="H5" s="12" t="s">
        <v>45</v>
      </c>
      <c r="I5" s="12" t="s">
        <v>12</v>
      </c>
      <c r="J5" s="12" t="s">
        <v>46</v>
      </c>
      <c r="K5" s="12" t="s">
        <v>2</v>
      </c>
      <c r="L5" s="12" t="s">
        <v>37</v>
      </c>
      <c r="M5" s="15" t="s">
        <v>14</v>
      </c>
    </row>
    <row r="6" spans="1:13" ht="17" x14ac:dyDescent="0.2">
      <c r="A6" s="32" t="s">
        <v>15</v>
      </c>
      <c r="B6" s="14">
        <v>377</v>
      </c>
      <c r="C6" s="14">
        <v>0</v>
      </c>
      <c r="D6" s="14">
        <v>95.75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282.75</v>
      </c>
      <c r="L6" s="14">
        <v>28.75</v>
      </c>
      <c r="M6" s="26">
        <f t="shared" ref="M6:M18" si="0">SUM(B6:L6)</f>
        <v>784.25</v>
      </c>
    </row>
    <row r="7" spans="1:13" ht="17" x14ac:dyDescent="0.2">
      <c r="A7" s="27" t="s">
        <v>19</v>
      </c>
      <c r="B7" s="33"/>
      <c r="C7" s="33"/>
      <c r="D7" s="33"/>
      <c r="E7" s="33"/>
      <c r="F7" s="33"/>
      <c r="G7" s="33"/>
      <c r="H7" s="33"/>
      <c r="I7" s="33"/>
      <c r="J7" s="33"/>
      <c r="K7" s="33">
        <v>10.75</v>
      </c>
      <c r="L7" s="24"/>
      <c r="M7" s="26">
        <f t="shared" si="0"/>
        <v>10.75</v>
      </c>
    </row>
    <row r="8" spans="1:13" ht="17" x14ac:dyDescent="0.2">
      <c r="A8" s="27" t="s">
        <v>17</v>
      </c>
      <c r="B8" s="33"/>
      <c r="C8" s="33"/>
      <c r="D8" s="33"/>
      <c r="E8" s="33"/>
      <c r="F8" s="33"/>
      <c r="G8" s="33"/>
      <c r="H8" s="33"/>
      <c r="I8" s="33"/>
      <c r="J8" s="33"/>
      <c r="K8" s="33">
        <v>10.5</v>
      </c>
      <c r="L8" s="24"/>
      <c r="M8" s="26">
        <f t="shared" si="0"/>
        <v>10.5</v>
      </c>
    </row>
    <row r="9" spans="1:13" ht="17" x14ac:dyDescent="0.2">
      <c r="A9" s="27" t="s">
        <v>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6">
        <f t="shared" si="0"/>
        <v>0</v>
      </c>
    </row>
    <row r="10" spans="1:13" ht="17" x14ac:dyDescent="0.2">
      <c r="A10" s="27" t="s">
        <v>27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26">
        <f t="shared" si="0"/>
        <v>0</v>
      </c>
    </row>
    <row r="11" spans="1:13" ht="17" x14ac:dyDescent="0.2">
      <c r="A11" s="27" t="s">
        <v>20</v>
      </c>
      <c r="B11" s="33">
        <v>45.25</v>
      </c>
      <c r="C11" s="33"/>
      <c r="D11" s="33">
        <v>4.75</v>
      </c>
      <c r="E11" s="33"/>
      <c r="F11" s="33"/>
      <c r="G11" s="33"/>
      <c r="H11" s="33"/>
      <c r="I11" s="33"/>
      <c r="J11" s="33"/>
      <c r="K11" s="33"/>
      <c r="L11" s="24"/>
      <c r="M11" s="26">
        <f t="shared" si="0"/>
        <v>50</v>
      </c>
    </row>
    <row r="12" spans="1:13" ht="17" x14ac:dyDescent="0.2">
      <c r="A12" s="27" t="s">
        <v>26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6">
        <f t="shared" si="0"/>
        <v>0</v>
      </c>
    </row>
    <row r="13" spans="1:13" ht="17" x14ac:dyDescent="0.2">
      <c r="A13" s="27" t="s">
        <v>21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6">
        <f t="shared" si="0"/>
        <v>0</v>
      </c>
    </row>
    <row r="14" spans="1:13" ht="17" x14ac:dyDescent="0.2">
      <c r="A14" s="27" t="s">
        <v>16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26">
        <f t="shared" si="0"/>
        <v>0</v>
      </c>
    </row>
    <row r="15" spans="1:13" ht="17" x14ac:dyDescent="0.2">
      <c r="A15" s="27" t="s">
        <v>23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6">
        <f t="shared" si="0"/>
        <v>0</v>
      </c>
    </row>
    <row r="16" spans="1:13" ht="17" x14ac:dyDescent="0.2">
      <c r="A16" s="27" t="s">
        <v>18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6">
        <f t="shared" si="0"/>
        <v>0</v>
      </c>
    </row>
    <row r="17" spans="1:13" ht="17" x14ac:dyDescent="0.2">
      <c r="A17" s="27" t="s">
        <v>24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6">
        <f t="shared" si="0"/>
        <v>0</v>
      </c>
    </row>
    <row r="18" spans="1:13" ht="18" thickBot="1" x14ac:dyDescent="0.25">
      <c r="A18" s="27" t="s">
        <v>22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6">
        <f t="shared" si="0"/>
        <v>0</v>
      </c>
    </row>
    <row r="19" spans="1:13" ht="19" thickTop="1" thickBot="1" x14ac:dyDescent="0.25">
      <c r="A19" s="30" t="s">
        <v>4</v>
      </c>
      <c r="B19" s="35">
        <f t="shared" ref="B19:M19" si="1">SUM(B6:B18)</f>
        <v>422.25</v>
      </c>
      <c r="C19" s="35">
        <f t="shared" si="1"/>
        <v>0</v>
      </c>
      <c r="D19" s="35">
        <f t="shared" si="1"/>
        <v>100.5</v>
      </c>
      <c r="E19" s="35">
        <f t="shared" si="1"/>
        <v>0</v>
      </c>
      <c r="F19" s="35">
        <f t="shared" si="1"/>
        <v>0</v>
      </c>
      <c r="G19" s="35">
        <f t="shared" si="1"/>
        <v>0</v>
      </c>
      <c r="H19" s="35">
        <f t="shared" si="1"/>
        <v>0</v>
      </c>
      <c r="I19" s="35">
        <f t="shared" si="1"/>
        <v>0</v>
      </c>
      <c r="J19" s="35">
        <f t="shared" si="1"/>
        <v>0</v>
      </c>
      <c r="K19" s="35">
        <f t="shared" si="1"/>
        <v>304</v>
      </c>
      <c r="L19" s="35">
        <f t="shared" si="1"/>
        <v>28.75</v>
      </c>
      <c r="M19" s="35">
        <f t="shared" si="1"/>
        <v>855.5</v>
      </c>
    </row>
  </sheetData>
  <mergeCells count="2">
    <mergeCell ref="A2:M2"/>
    <mergeCell ref="A3:M3"/>
  </mergeCells>
  <hyperlinks>
    <hyperlink ref="A1:M1" location="Index!A1" display="Zurück zum Index" xr:uid="{330E4744-8D87-AF4C-B78A-5728CB6FC80A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0F00E-8983-3A48-B967-3D8CFBBBA44B}">
  <dimension ref="A1:M33"/>
  <sheetViews>
    <sheetView showGridLines="0" workbookViewId="0">
      <selection sqref="A1:XFD1"/>
    </sheetView>
  </sheetViews>
  <sheetFormatPr baseColWidth="10" defaultRowHeight="15" x14ac:dyDescent="0.2"/>
  <cols>
    <col min="1" max="1" width="55.33203125" style="14" customWidth="1"/>
    <col min="2" max="13" width="12.1640625" style="14" customWidth="1"/>
    <col min="14" max="16384" width="10.83203125" style="14"/>
  </cols>
  <sheetData>
    <row r="1" spans="1:13" s="10" customFormat="1" ht="15" customHeight="1" x14ac:dyDescent="0.2">
      <c r="A1" s="49" t="s">
        <v>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6" customHeight="1" x14ac:dyDescent="0.25">
      <c r="A2" s="51" t="s">
        <v>49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15" customHeight="1" x14ac:dyDescent="0.2">
      <c r="A3" s="53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16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</row>
    <row r="5" spans="1:13" ht="72" customHeight="1" x14ac:dyDescent="0.2">
      <c r="A5" s="11" t="s">
        <v>5</v>
      </c>
      <c r="B5" s="15" t="s">
        <v>1</v>
      </c>
      <c r="C5" s="15" t="s">
        <v>6</v>
      </c>
      <c r="D5" s="15" t="s">
        <v>0</v>
      </c>
      <c r="E5" s="15" t="s">
        <v>7</v>
      </c>
      <c r="F5" s="15" t="s">
        <v>8</v>
      </c>
      <c r="G5" s="15" t="s">
        <v>29</v>
      </c>
      <c r="H5" s="15" t="s">
        <v>10</v>
      </c>
      <c r="I5" s="15" t="s">
        <v>11</v>
      </c>
      <c r="J5" s="15" t="s">
        <v>12</v>
      </c>
      <c r="K5" s="15" t="s">
        <v>13</v>
      </c>
      <c r="L5" s="15" t="s">
        <v>2</v>
      </c>
      <c r="M5" s="15" t="s">
        <v>14</v>
      </c>
    </row>
    <row r="6" spans="1:13" ht="17" x14ac:dyDescent="0.2">
      <c r="A6" s="38" t="s">
        <v>15</v>
      </c>
      <c r="B6" s="28">
        <v>1915.5</v>
      </c>
      <c r="C6" s="28">
        <v>2763.75</v>
      </c>
      <c r="D6" s="28">
        <v>4249.5</v>
      </c>
      <c r="E6" s="28">
        <v>790.75</v>
      </c>
      <c r="F6" s="28">
        <v>80.75</v>
      </c>
      <c r="G6" s="28">
        <v>128.25</v>
      </c>
      <c r="H6" s="28">
        <v>145</v>
      </c>
      <c r="I6" s="28">
        <v>772.25</v>
      </c>
      <c r="J6" s="28">
        <v>10</v>
      </c>
      <c r="K6" s="28">
        <v>17.75</v>
      </c>
      <c r="L6" s="28">
        <v>0</v>
      </c>
      <c r="M6" s="37">
        <f>SUM(B6:L6)</f>
        <v>10873.5</v>
      </c>
    </row>
    <row r="7" spans="1:13" ht="17" x14ac:dyDescent="0.2">
      <c r="A7" s="23" t="s">
        <v>19</v>
      </c>
      <c r="B7" s="28"/>
      <c r="C7" s="28"/>
      <c r="D7" s="28"/>
      <c r="E7" s="28"/>
      <c r="F7" s="28"/>
      <c r="G7" s="28">
        <v>917.25</v>
      </c>
      <c r="H7" s="28"/>
      <c r="I7" s="28">
        <v>29.75</v>
      </c>
      <c r="J7" s="28"/>
      <c r="K7" s="28"/>
      <c r="L7" s="28"/>
      <c r="M7" s="37">
        <f t="shared" ref="M7:M19" si="0">SUM(B7:L7)</f>
        <v>947</v>
      </c>
    </row>
    <row r="8" spans="1:13" ht="17" x14ac:dyDescent="0.2">
      <c r="A8" s="23" t="s">
        <v>17</v>
      </c>
      <c r="B8" s="28"/>
      <c r="C8" s="28"/>
      <c r="D8" s="28"/>
      <c r="E8" s="28"/>
      <c r="F8" s="28"/>
      <c r="G8" s="28"/>
      <c r="H8" s="28">
        <v>127</v>
      </c>
      <c r="I8" s="28">
        <v>7.5</v>
      </c>
      <c r="J8" s="28">
        <v>1</v>
      </c>
      <c r="K8" s="28"/>
      <c r="L8" s="28"/>
      <c r="M8" s="37">
        <f t="shared" si="0"/>
        <v>135.5</v>
      </c>
    </row>
    <row r="9" spans="1:13" ht="17" x14ac:dyDescent="0.2">
      <c r="A9" s="23" t="s">
        <v>3</v>
      </c>
      <c r="B9" s="28">
        <v>139.75</v>
      </c>
      <c r="C9" s="28">
        <v>346</v>
      </c>
      <c r="D9" s="28">
        <v>127.75</v>
      </c>
      <c r="E9" s="28">
        <v>79</v>
      </c>
      <c r="F9" s="28">
        <v>39.75</v>
      </c>
      <c r="G9" s="28">
        <v>43.75</v>
      </c>
      <c r="H9" s="28">
        <v>15</v>
      </c>
      <c r="I9" s="28">
        <v>50.5</v>
      </c>
      <c r="J9" s="28">
        <v>1</v>
      </c>
      <c r="K9" s="28"/>
      <c r="L9" s="28">
        <v>71.5</v>
      </c>
      <c r="M9" s="37">
        <f t="shared" si="0"/>
        <v>914</v>
      </c>
    </row>
    <row r="10" spans="1:13" ht="17" x14ac:dyDescent="0.2">
      <c r="A10" s="23" t="s">
        <v>27</v>
      </c>
      <c r="B10" s="28">
        <v>94</v>
      </c>
      <c r="C10" s="28">
        <v>264.75</v>
      </c>
      <c r="D10" s="28">
        <v>92.5</v>
      </c>
      <c r="E10" s="28">
        <v>101.25</v>
      </c>
      <c r="F10" s="28"/>
      <c r="G10" s="28">
        <v>7.75</v>
      </c>
      <c r="H10" s="28">
        <v>8.25</v>
      </c>
      <c r="I10" s="28">
        <v>35</v>
      </c>
      <c r="J10" s="28">
        <v>4</v>
      </c>
      <c r="K10" s="28">
        <v>4.75</v>
      </c>
      <c r="L10" s="28"/>
      <c r="M10" s="37">
        <f t="shared" si="0"/>
        <v>612.25</v>
      </c>
    </row>
    <row r="11" spans="1:13" ht="17" x14ac:dyDescent="0.2">
      <c r="A11" s="23" t="s">
        <v>20</v>
      </c>
      <c r="B11" s="28"/>
      <c r="C11" s="28">
        <v>28</v>
      </c>
      <c r="D11" s="28">
        <v>2.75</v>
      </c>
      <c r="E11" s="28">
        <v>9.5</v>
      </c>
      <c r="F11" s="28">
        <v>32.75</v>
      </c>
      <c r="G11" s="28">
        <v>39.75</v>
      </c>
      <c r="H11" s="28">
        <v>1</v>
      </c>
      <c r="I11" s="28">
        <v>6.25</v>
      </c>
      <c r="J11" s="28"/>
      <c r="K11" s="28">
        <v>2</v>
      </c>
      <c r="L11" s="28"/>
      <c r="M11" s="37">
        <f t="shared" si="0"/>
        <v>122</v>
      </c>
    </row>
    <row r="12" spans="1:13" ht="17" x14ac:dyDescent="0.2">
      <c r="A12" s="23" t="s">
        <v>26</v>
      </c>
      <c r="B12" s="28"/>
      <c r="C12" s="28"/>
      <c r="D12" s="28">
        <v>75.5</v>
      </c>
      <c r="E12" s="28"/>
      <c r="F12" s="28"/>
      <c r="G12" s="28"/>
      <c r="H12" s="28"/>
      <c r="I12" s="28">
        <v>3.75</v>
      </c>
      <c r="J12" s="28"/>
      <c r="K12" s="28"/>
      <c r="L12" s="28"/>
      <c r="M12" s="37">
        <f t="shared" si="0"/>
        <v>79.25</v>
      </c>
    </row>
    <row r="13" spans="1:13" ht="17" x14ac:dyDescent="0.2">
      <c r="A13" s="23" t="s">
        <v>21</v>
      </c>
      <c r="B13" s="28"/>
      <c r="C13" s="28"/>
      <c r="D13" s="28"/>
      <c r="E13" s="28"/>
      <c r="F13" s="28"/>
      <c r="G13" s="28"/>
      <c r="H13" s="28"/>
      <c r="I13" s="28">
        <v>7</v>
      </c>
      <c r="J13" s="28"/>
      <c r="K13" s="28">
        <v>79.25</v>
      </c>
      <c r="L13" s="28"/>
      <c r="M13" s="37">
        <f t="shared" si="0"/>
        <v>86.25</v>
      </c>
    </row>
    <row r="14" spans="1:13" ht="17" x14ac:dyDescent="0.2">
      <c r="A14" s="23" t="s">
        <v>16</v>
      </c>
      <c r="B14" s="28">
        <v>1</v>
      </c>
      <c r="C14" s="28">
        <v>11</v>
      </c>
      <c r="D14" s="28">
        <v>4</v>
      </c>
      <c r="E14" s="28">
        <v>1</v>
      </c>
      <c r="F14" s="28"/>
      <c r="G14" s="28"/>
      <c r="H14" s="28"/>
      <c r="I14" s="28">
        <v>2</v>
      </c>
      <c r="J14" s="28"/>
      <c r="K14" s="28">
        <v>11</v>
      </c>
      <c r="L14" s="28"/>
      <c r="M14" s="37">
        <f t="shared" si="0"/>
        <v>30</v>
      </c>
    </row>
    <row r="15" spans="1:13" ht="17" x14ac:dyDescent="0.2">
      <c r="A15" s="23" t="s">
        <v>23</v>
      </c>
      <c r="B15" s="28">
        <v>9</v>
      </c>
      <c r="C15" s="28"/>
      <c r="D15" s="28">
        <v>24</v>
      </c>
      <c r="E15" s="28"/>
      <c r="F15" s="28"/>
      <c r="G15" s="28"/>
      <c r="H15" s="28"/>
      <c r="I15" s="28"/>
      <c r="J15" s="28"/>
      <c r="K15" s="28"/>
      <c r="L15" s="28"/>
      <c r="M15" s="37">
        <f t="shared" si="0"/>
        <v>33</v>
      </c>
    </row>
    <row r="16" spans="1:13" ht="17" x14ac:dyDescent="0.2">
      <c r="A16" s="23" t="s">
        <v>18</v>
      </c>
      <c r="B16" s="28"/>
      <c r="C16" s="28"/>
      <c r="D16" s="28"/>
      <c r="E16" s="28"/>
      <c r="F16" s="28"/>
      <c r="G16" s="28"/>
      <c r="H16" s="28"/>
      <c r="I16" s="28">
        <v>2</v>
      </c>
      <c r="J16" s="28"/>
      <c r="K16" s="28"/>
      <c r="L16" s="28"/>
      <c r="M16" s="37">
        <f t="shared" si="0"/>
        <v>2</v>
      </c>
    </row>
    <row r="17" spans="1:13" ht="17" x14ac:dyDescent="0.2">
      <c r="A17" s="23" t="s">
        <v>24</v>
      </c>
      <c r="B17" s="28"/>
      <c r="C17" s="28"/>
      <c r="D17" s="28">
        <v>4</v>
      </c>
      <c r="E17" s="28"/>
      <c r="F17" s="28"/>
      <c r="G17" s="28"/>
      <c r="H17" s="28"/>
      <c r="I17" s="28"/>
      <c r="J17" s="28"/>
      <c r="K17" s="28"/>
      <c r="L17" s="28"/>
      <c r="M17" s="37">
        <f t="shared" si="0"/>
        <v>4</v>
      </c>
    </row>
    <row r="18" spans="1:13" ht="17" x14ac:dyDescent="0.2">
      <c r="A18" s="23" t="s">
        <v>22</v>
      </c>
      <c r="B18" s="28">
        <v>2</v>
      </c>
      <c r="C18" s="28"/>
      <c r="D18" s="28"/>
      <c r="E18" s="28"/>
      <c r="F18" s="28"/>
      <c r="G18" s="28"/>
      <c r="H18" s="28"/>
      <c r="I18" s="28">
        <v>2</v>
      </c>
      <c r="J18" s="28"/>
      <c r="K18" s="28"/>
      <c r="L18" s="28"/>
      <c r="M18" s="37">
        <f t="shared" si="0"/>
        <v>4</v>
      </c>
    </row>
    <row r="19" spans="1:13" ht="18" thickBot="1" x14ac:dyDescent="0.25">
      <c r="A19" s="41" t="s">
        <v>25</v>
      </c>
      <c r="B19" s="39"/>
      <c r="C19" s="39"/>
      <c r="D19" s="39">
        <v>4</v>
      </c>
      <c r="E19" s="39"/>
      <c r="F19" s="39"/>
      <c r="G19" s="39"/>
      <c r="H19" s="39"/>
      <c r="I19" s="39">
        <v>2</v>
      </c>
      <c r="J19" s="39"/>
      <c r="K19" s="39"/>
      <c r="L19" s="39"/>
      <c r="M19" s="42">
        <f t="shared" si="0"/>
        <v>6</v>
      </c>
    </row>
    <row r="20" spans="1:13" ht="19" thickTop="1" thickBot="1" x14ac:dyDescent="0.25">
      <c r="A20" s="20" t="s">
        <v>4</v>
      </c>
      <c r="B20" s="43">
        <f t="shared" ref="B20:L20" si="1">SUM(B6:B19)</f>
        <v>2161.25</v>
      </c>
      <c r="C20" s="43">
        <f t="shared" si="1"/>
        <v>3413.5</v>
      </c>
      <c r="D20" s="43">
        <f t="shared" si="1"/>
        <v>4584</v>
      </c>
      <c r="E20" s="43">
        <f t="shared" si="1"/>
        <v>981.5</v>
      </c>
      <c r="F20" s="43">
        <f t="shared" si="1"/>
        <v>153.25</v>
      </c>
      <c r="G20" s="43">
        <f t="shared" si="1"/>
        <v>1136.75</v>
      </c>
      <c r="H20" s="43">
        <f t="shared" si="1"/>
        <v>296.25</v>
      </c>
      <c r="I20" s="43">
        <f t="shared" si="1"/>
        <v>920</v>
      </c>
      <c r="J20" s="43">
        <f t="shared" si="1"/>
        <v>16</v>
      </c>
      <c r="K20" s="43">
        <f t="shared" si="1"/>
        <v>114.75</v>
      </c>
      <c r="L20" s="43">
        <f t="shared" si="1"/>
        <v>71.5</v>
      </c>
      <c r="M20" s="43">
        <f>SUM(M6:M19)</f>
        <v>13848.75</v>
      </c>
    </row>
    <row r="21" spans="1:13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x14ac:dyDescent="0.2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3" x14ac:dyDescent="0.2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3" x14ac:dyDescent="0.2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3" x14ac:dyDescent="0.2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3" x14ac:dyDescent="0.2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3" x14ac:dyDescent="0.2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3" x14ac:dyDescent="0.2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2:12" x14ac:dyDescent="0.2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</sheetData>
  <mergeCells count="3">
    <mergeCell ref="A1:M1"/>
    <mergeCell ref="A2:M2"/>
    <mergeCell ref="A3:M3"/>
  </mergeCells>
  <hyperlinks>
    <hyperlink ref="A1:M1" location="Index!A1" display="Zurück zum Index" xr:uid="{4E2C57D3-FBB2-A04E-AACC-1690665640D4}"/>
  </hyperlinks>
  <pageMargins left="0.7" right="0.7" top="0.78740157499999996" bottom="0.78740157499999996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61FD-F840-6142-8BB8-E6CB530205BF}">
  <dimension ref="A1:M11"/>
  <sheetViews>
    <sheetView showGridLines="0" workbookViewId="0">
      <selection sqref="A1:XFD1"/>
    </sheetView>
  </sheetViews>
  <sheetFormatPr baseColWidth="10" defaultRowHeight="15" x14ac:dyDescent="0.2"/>
  <cols>
    <col min="1" max="1" width="55.33203125" style="14" customWidth="1"/>
    <col min="2" max="13" width="12.1640625" style="14" customWidth="1"/>
    <col min="14" max="16384" width="10.83203125" style="14"/>
  </cols>
  <sheetData>
    <row r="1" spans="1:13" s="10" customFormat="1" ht="15" customHeight="1" x14ac:dyDescent="0.2">
      <c r="A1" s="49" t="s">
        <v>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6" customHeight="1" x14ac:dyDescent="0.25">
      <c r="A2" s="51" t="s">
        <v>49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15" customHeight="1" x14ac:dyDescent="0.2">
      <c r="A3" s="53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16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</row>
    <row r="5" spans="1:13" ht="72" x14ac:dyDescent="0.2">
      <c r="A5" s="11" t="s">
        <v>5</v>
      </c>
      <c r="B5" s="12" t="s">
        <v>1</v>
      </c>
      <c r="C5" s="12" t="s">
        <v>6</v>
      </c>
      <c r="D5" s="12" t="s">
        <v>0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2" t="s">
        <v>12</v>
      </c>
      <c r="K5" s="12" t="s">
        <v>13</v>
      </c>
      <c r="L5" s="12" t="s">
        <v>2</v>
      </c>
      <c r="M5" s="12" t="s">
        <v>14</v>
      </c>
    </row>
    <row r="6" spans="1:13" ht="17" x14ac:dyDescent="0.2">
      <c r="A6" s="23" t="s">
        <v>3</v>
      </c>
      <c r="B6" s="24">
        <v>14.5</v>
      </c>
      <c r="C6" s="24"/>
      <c r="D6" s="24">
        <v>1</v>
      </c>
      <c r="E6" s="24"/>
      <c r="F6" s="24"/>
      <c r="G6" s="24"/>
      <c r="H6" s="24"/>
      <c r="I6" s="24">
        <v>1</v>
      </c>
      <c r="J6" s="24"/>
      <c r="K6" s="25"/>
      <c r="L6" s="25"/>
      <c r="M6" s="26">
        <f>SUM(B6:L6)</f>
        <v>16.5</v>
      </c>
    </row>
    <row r="7" spans="1:13" ht="17" x14ac:dyDescent="0.2">
      <c r="A7" s="27" t="s">
        <v>19</v>
      </c>
      <c r="B7" s="28"/>
      <c r="C7" s="28"/>
      <c r="D7" s="28">
        <v>3</v>
      </c>
      <c r="E7" s="28">
        <v>9.25</v>
      </c>
      <c r="F7" s="28">
        <v>70.5</v>
      </c>
      <c r="G7" s="28">
        <v>97.75</v>
      </c>
      <c r="H7" s="28">
        <v>1</v>
      </c>
      <c r="I7" s="28">
        <v>15.75</v>
      </c>
      <c r="J7" s="28"/>
      <c r="K7" s="28"/>
      <c r="L7" s="28"/>
      <c r="M7" s="29">
        <f>SUM(B7:L7)</f>
        <v>197.25</v>
      </c>
    </row>
    <row r="8" spans="1:13" ht="17" x14ac:dyDescent="0.2">
      <c r="A8" s="27" t="s">
        <v>17</v>
      </c>
      <c r="B8" s="28"/>
      <c r="C8" s="28"/>
      <c r="D8" s="28"/>
      <c r="E8" s="28"/>
      <c r="F8" s="28"/>
      <c r="G8" s="28"/>
      <c r="H8" s="28">
        <v>95</v>
      </c>
      <c r="I8" s="28"/>
      <c r="J8" s="28"/>
      <c r="K8" s="28"/>
      <c r="L8" s="28"/>
      <c r="M8" s="29">
        <f>SUM(B8:L8)</f>
        <v>95</v>
      </c>
    </row>
    <row r="9" spans="1:13" ht="17" x14ac:dyDescent="0.2">
      <c r="A9" s="27" t="s">
        <v>21</v>
      </c>
      <c r="B9" s="28"/>
      <c r="C9" s="28"/>
      <c r="D9" s="28"/>
      <c r="E9" s="28"/>
      <c r="F9" s="28">
        <v>1</v>
      </c>
      <c r="G9" s="28"/>
      <c r="H9" s="28"/>
      <c r="I9" s="28"/>
      <c r="J9" s="28">
        <v>1</v>
      </c>
      <c r="K9" s="28">
        <v>17.75</v>
      </c>
      <c r="L9" s="28"/>
      <c r="M9" s="29">
        <f>SUM(B9:L9)</f>
        <v>19.75</v>
      </c>
    </row>
    <row r="10" spans="1:13" ht="18" thickBot="1" x14ac:dyDescent="0.25">
      <c r="A10" s="32" t="s">
        <v>16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40">
        <f>SUM(B10:L10)</f>
        <v>0</v>
      </c>
    </row>
    <row r="11" spans="1:13" ht="19" thickTop="1" thickBot="1" x14ac:dyDescent="0.25">
      <c r="A11" s="30" t="s">
        <v>4</v>
      </c>
      <c r="B11" s="31">
        <f>SUM(B6:B10)</f>
        <v>14.5</v>
      </c>
      <c r="C11" s="31">
        <f>SUM(C6:C10)</f>
        <v>0</v>
      </c>
      <c r="D11" s="31">
        <f>SUM(D6:D10)</f>
        <v>4</v>
      </c>
      <c r="E11" s="31">
        <f t="shared" ref="E11:L11" si="0">SUM(E6:E10)</f>
        <v>9.25</v>
      </c>
      <c r="F11" s="31">
        <f t="shared" si="0"/>
        <v>71.5</v>
      </c>
      <c r="G11" s="31">
        <f t="shared" si="0"/>
        <v>97.75</v>
      </c>
      <c r="H11" s="31">
        <f t="shared" si="0"/>
        <v>96</v>
      </c>
      <c r="I11" s="31">
        <f t="shared" si="0"/>
        <v>16.75</v>
      </c>
      <c r="J11" s="31">
        <f t="shared" si="0"/>
        <v>1</v>
      </c>
      <c r="K11" s="31">
        <f t="shared" si="0"/>
        <v>17.75</v>
      </c>
      <c r="L11" s="31">
        <f t="shared" si="0"/>
        <v>0</v>
      </c>
      <c r="M11" s="31">
        <f>SUM(M6:M10)</f>
        <v>328.5</v>
      </c>
    </row>
  </sheetData>
  <mergeCells count="3">
    <mergeCell ref="A1:M1"/>
    <mergeCell ref="A2:M2"/>
    <mergeCell ref="A3:M3"/>
  </mergeCells>
  <hyperlinks>
    <hyperlink ref="A1:M1" location="Index!A1" display="Zurück zum Index" xr:uid="{6AA30C91-3B7D-F842-A7C7-825556108AAB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Index</vt:lpstr>
      <vt:lpstr>ukhd-beschaeftigte-2024</vt:lpstr>
      <vt:lpstr>ukhd-gestelltes-personal-2024</vt:lpstr>
      <vt:lpstr>ukhd-auszubildende-2024</vt:lpstr>
      <vt:lpstr>ukhd-beschaeftigte-2023</vt:lpstr>
      <vt:lpstr>ukhd-gestelltes-personal-2023</vt:lpstr>
      <vt:lpstr>ukhd-auszubildende-2023</vt:lpstr>
      <vt:lpstr>ukhd-beschaeftigte-2022</vt:lpstr>
      <vt:lpstr>ukhd-gestelltes-personal-2022</vt:lpstr>
      <vt:lpstr>ukhd-auszubildende-2022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Universitätsklinikum Heidelberg – Jahresbericht 2023</dc:title>
  <dc:subject/>
  <dc:creator/>
  <cp:keywords/>
  <dc:description/>
  <cp:lastModifiedBy>Julia Schuhen</cp:lastModifiedBy>
  <dcterms:created xsi:type="dcterms:W3CDTF">2020-06-29T17:09:28Z</dcterms:created>
  <dcterms:modified xsi:type="dcterms:W3CDTF">2025-07-22T13:17:29Z</dcterms:modified>
  <cp:category/>
</cp:coreProperties>
</file>